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/>
  </bookViews>
  <sheets>
    <sheet name="MetroWine EP 2025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2" l="1"/>
  <c r="H138" i="2" l="1"/>
  <c r="H50" i="2"/>
  <c r="H49" i="2"/>
  <c r="H48" i="2"/>
  <c r="H21" i="2"/>
  <c r="H121" i="2"/>
  <c r="H98" i="2"/>
  <c r="H157" i="2"/>
  <c r="H30" i="2"/>
  <c r="H165" i="2"/>
  <c r="H25" i="2"/>
  <c r="H164" i="2"/>
  <c r="H65" i="2"/>
  <c r="H120" i="2"/>
  <c r="H60" i="2"/>
  <c r="H145" i="2"/>
  <c r="H168" i="2" l="1"/>
  <c r="H163" i="2"/>
  <c r="H161" i="2" l="1"/>
  <c r="H52" i="2" l="1"/>
  <c r="H45" i="2"/>
  <c r="H174" i="2"/>
  <c r="H131" i="2"/>
  <c r="H172" i="2"/>
  <c r="H167" i="2"/>
  <c r="H162" i="2"/>
  <c r="H166" i="2"/>
  <c r="H160" i="2"/>
  <c r="H133" i="2"/>
  <c r="H126" i="2"/>
  <c r="H134" i="2"/>
  <c r="H132" i="2"/>
  <c r="H105" i="2"/>
  <c r="H106" i="2"/>
  <c r="H101" i="2"/>
  <c r="H108" i="2"/>
  <c r="H99" i="2"/>
  <c r="H102" i="2"/>
  <c r="H103" i="2"/>
  <c r="H97" i="2"/>
  <c r="H85" i="2"/>
  <c r="H86" i="2"/>
  <c r="H87" i="2"/>
  <c r="H135" i="2"/>
  <c r="H136" i="2"/>
  <c r="H88" i="2"/>
  <c r="H137" i="2"/>
  <c r="H84" i="2"/>
  <c r="H67" i="2"/>
  <c r="H68" i="2"/>
  <c r="H69" i="2"/>
  <c r="H70" i="2"/>
  <c r="H71" i="2"/>
  <c r="H58" i="2"/>
  <c r="H59" i="2"/>
  <c r="H57" i="2"/>
  <c r="H51" i="2"/>
  <c r="H32" i="2"/>
  <c r="H26" i="2"/>
  <c r="H27" i="2"/>
  <c r="H28" i="2"/>
  <c r="H29" i="2"/>
  <c r="H31" i="2"/>
  <c r="H24" i="2"/>
  <c r="H13" i="2"/>
  <c r="H15" i="2"/>
  <c r="H11" i="2"/>
  <c r="H16" i="2"/>
  <c r="H17" i="2"/>
  <c r="H10" i="2"/>
</calcChain>
</file>

<file path=xl/sharedStrings.xml><?xml version="1.0" encoding="utf-8"?>
<sst xmlns="http://schemas.openxmlformats.org/spreadsheetml/2006/main" count="364" uniqueCount="151">
  <si>
    <t>www.metrowine.com.hk</t>
  </si>
  <si>
    <t>1st Growth</t>
  </si>
  <si>
    <t>Qty. Requested</t>
  </si>
  <si>
    <t>Name</t>
  </si>
  <si>
    <t>Appellation</t>
  </si>
  <si>
    <t>WA</t>
  </si>
  <si>
    <t>JS</t>
  </si>
  <si>
    <t>Unit Price (EUR / Btl)</t>
  </si>
  <si>
    <t>Saint Emilion</t>
  </si>
  <si>
    <t>3 Btl/case</t>
  </si>
  <si>
    <t>6 Btl/case</t>
  </si>
  <si>
    <t>Margaux</t>
  </si>
  <si>
    <t>12 Btl/case</t>
  </si>
  <si>
    <t xml:space="preserve">Pauillac </t>
  </si>
  <si>
    <t>Pauillac</t>
  </si>
  <si>
    <t>Pessac-Léognan</t>
  </si>
  <si>
    <t>2nd Growth</t>
  </si>
  <si>
    <t>Saint Julien</t>
  </si>
  <si>
    <t>St. Estephe</t>
  </si>
  <si>
    <t>3rd Growth</t>
  </si>
  <si>
    <t>4th Growth</t>
  </si>
  <si>
    <t>5th Growth</t>
  </si>
  <si>
    <t>Haut Medoc</t>
  </si>
  <si>
    <t>Pessac Leognan</t>
  </si>
  <si>
    <t>Right Bank</t>
  </si>
  <si>
    <t>Pomerol</t>
  </si>
  <si>
    <t>White Wine</t>
  </si>
  <si>
    <t>Bordeaux</t>
  </si>
  <si>
    <t>2nd Label</t>
  </si>
  <si>
    <t>Others</t>
  </si>
  <si>
    <t>Unit Price (EUR)</t>
  </si>
  <si>
    <t>Barsac</t>
  </si>
  <si>
    <t>Medoc</t>
  </si>
  <si>
    <t>Saint Estephe</t>
  </si>
  <si>
    <t>Sauternes</t>
  </si>
  <si>
    <t>Personal Particulars</t>
  </si>
  <si>
    <t>Title:</t>
  </si>
  <si>
    <t>Your Name:</t>
  </si>
  <si>
    <t>Contact Tel. No.:</t>
  </si>
  <si>
    <t>E-mail:</t>
  </si>
  <si>
    <t>Remark:</t>
  </si>
  <si>
    <t>Terms &amp; Conditions</t>
  </si>
  <si>
    <t>1.</t>
  </si>
  <si>
    <t>2.</t>
  </si>
  <si>
    <t>Prices are subject to change without prior notice. And our company may accept or reject any order (or part thereof) at its sole discretion.</t>
  </si>
  <si>
    <t>3.</t>
  </si>
  <si>
    <t>Payment should be settled in EURO upon receipt of the invoice by bank transfer within seven working days.</t>
  </si>
  <si>
    <t>4.</t>
  </si>
  <si>
    <t>5.</t>
  </si>
  <si>
    <t>6.</t>
  </si>
  <si>
    <t>7.</t>
  </si>
  <si>
    <t>8.</t>
  </si>
  <si>
    <t>Metropolitan Fine Wine Ltd. reserves the right of final decision in case of any dispute.</t>
  </si>
  <si>
    <t>**</t>
  </si>
  <si>
    <t>Minimum order quantity is 1 case (12 bottles / 6 bottles).  You can specify your wines in 6 bottles case, imperial or other format when place order with repackaging fee applied.  Order of mixed case is not accepted.</t>
  </si>
  <si>
    <t>Prices are quoted ex-cellar Bordeaux and do not include delivery to Hong Kong.</t>
  </si>
  <si>
    <t>All prices are valid while stock lasts and stocks are available on a first come first serve basis</t>
  </si>
  <si>
    <t>Payment by Bank Transfer only, payment by credit card / Alipay/ WechatPay with sub-charges applies</t>
  </si>
  <si>
    <t>Order subject to final confirmation</t>
  </si>
  <si>
    <t>EP 2025 Terms &amp; Conditions:</t>
  </si>
  <si>
    <t>When the wines of 2025 are released in mid-2028, we can assist delivery arrangement from Bordeaux to Hong Kong for you by refrigerated sea freight with delivery charges at EUR 2.5 per bottle.</t>
  </si>
  <si>
    <t>We will provide free storage from 1st May – 31st July 2028 for all vintage 2025 En-Primeur customers once physical wines arriving Hong Kong in 2028.</t>
  </si>
  <si>
    <t>Last Updated: 5/5/2025                           E-mail: info@metrowine.com.hk  Tel.: (852) 2512 2093                                             Page 6 of 6</t>
  </si>
  <si>
    <t>Last Updated: 5/5/2025                           E-mail: info@metrowine.com.hk  Tel.: (852) 2512 2093                                             Page 1 of 6</t>
  </si>
  <si>
    <t>Last Updated: 5/5/2025                           E-mail: info@metrowine.com.hk  Tel.: (852) 2512 2093                                             Page 2 of 6</t>
  </si>
  <si>
    <t>Last Updated: 5/5/2025                           E-mail: info@metrowine.com.hk  Tel.: (852) 2512 2093                                             Page 3 of 6</t>
  </si>
  <si>
    <t>Last Updated: 5/5/2025                           E-mail: info@metrowine.com.hk  Tel.: (852) 2512 2093                                             Page 4 of 6</t>
  </si>
  <si>
    <t>Last Updated: 5/5/2025                           E-mail: info@metrowine.com.hk  Tel.: (852) 2512 2093                                             Page 5 of 6</t>
  </si>
  <si>
    <t>En-Primeur 2025 Order Request Form</t>
  </si>
  <si>
    <t>Ch.Margaux 2025 750ml</t>
  </si>
  <si>
    <t>Ch.Angelus 2025 750ml</t>
  </si>
  <si>
    <t>Ch.Ausone 2025 750ml</t>
  </si>
  <si>
    <t>Ch.Lafite Rothschild 2025 750ml</t>
  </si>
  <si>
    <t>Ch.Mouton Rothschild 2025 750ml</t>
  </si>
  <si>
    <t>Ch.Haut Brion 2025 750ml</t>
  </si>
  <si>
    <t>Ch.Cheval Blanc 2025 750ml (1/3/6 OWC)</t>
  </si>
  <si>
    <t>Ch.Pavie 2025 750ml</t>
  </si>
  <si>
    <t>Ch.Figeac 2025 750ml</t>
  </si>
  <si>
    <t>Ch.Ducru Beaucaillou 2025 750ml</t>
  </si>
  <si>
    <t>Ch.Rauzan Segla 2025 750ml</t>
  </si>
  <si>
    <t>Ch.Lascombes 2025 750ml</t>
  </si>
  <si>
    <t>Ch.Pichon Baron 2025 750ml</t>
  </si>
  <si>
    <t>Ch.Pichon Lalande 2025 750ml</t>
  </si>
  <si>
    <t>Ch.Cos d’Estournel 2025 750ml</t>
  </si>
  <si>
    <t>Ch.Montrose 2025 750ml</t>
  </si>
  <si>
    <t>Ch.Gruaud Larose 2025 750ml</t>
  </si>
  <si>
    <t>Ch.Leoville Las Cases 2025 750ml</t>
  </si>
  <si>
    <t>Ch.Leoville Poyferre 2025 750ml</t>
  </si>
  <si>
    <t>Ch.Palmer 2025 750ml</t>
  </si>
  <si>
    <t>Ch.Cantenac Brown 2025 750ml</t>
  </si>
  <si>
    <t>Ch.d'Issan 2025 750ml</t>
  </si>
  <si>
    <t>Ch.Kirwan 2025 750ml</t>
  </si>
  <si>
    <t>Ch.Malescot Saint Exupery 2025 750ml</t>
  </si>
  <si>
    <t>Ch.Calon Segur 2025 750ml</t>
  </si>
  <si>
    <t>Ch.Duhart Milon 2025 750ml</t>
  </si>
  <si>
    <t>Ch.Lafon Rochet 2025 750ml</t>
  </si>
  <si>
    <t>Ch.Beychevelle 2025 750ml</t>
  </si>
  <si>
    <t>Ch.Branaire Ducru 2025 750ml</t>
  </si>
  <si>
    <t>Ch.Belgrave 2025 750ml</t>
  </si>
  <si>
    <t>Ch.Clerc Milon 2025 750ml</t>
  </si>
  <si>
    <t>Ch.d’Armailhac 2025 750ml</t>
  </si>
  <si>
    <t>Ch.Haut Batailley 2025 750ml</t>
  </si>
  <si>
    <t>Ch.Lynch Bages 2025 750ml</t>
  </si>
  <si>
    <t>Ch.Lynch Moussas 2025 750ml</t>
  </si>
  <si>
    <t>Ch.Pontet Canet 2025 750ml</t>
  </si>
  <si>
    <t>Ch.Haut Bailly 2025 750ml</t>
  </si>
  <si>
    <t>Ch.La Mission Haut Brion 2025 750ml</t>
  </si>
  <si>
    <t>Ch.Les Carmes Haut Brion 2025 750ml</t>
  </si>
  <si>
    <t>Ch.Pape Clement 2025 750ml</t>
  </si>
  <si>
    <t>Ch.Smith Haut Lafitte Rouge 2025 750ml</t>
  </si>
  <si>
    <t>Domain de Chevalier Rouge 2025 750ml</t>
  </si>
  <si>
    <t>Ch.Croix de Labrie 2025 750ml</t>
  </si>
  <si>
    <t>Ch.Clinet 2025 750ml</t>
  </si>
  <si>
    <t>Ch.L’Eglise Clinet 2025 750ml</t>
  </si>
  <si>
    <t>Ch.L’Evangile 2025 750ml</t>
  </si>
  <si>
    <t>Ch.La Conseillante 2025 750ml</t>
  </si>
  <si>
    <t>Ch.Nenin 2025 750ml</t>
  </si>
  <si>
    <t>Vieux Chateau Certan 2025 750ml</t>
  </si>
  <si>
    <t>Ch.Berliquet 2025 750ml</t>
  </si>
  <si>
    <t>Ch.Canon 2025 750ml</t>
  </si>
  <si>
    <t>Ch.Monbousquet 2025 750ml</t>
  </si>
  <si>
    <t>Ch.Moulin Saint Georges 2025 750ml</t>
  </si>
  <si>
    <t>Ch.Quinault L’Enclos 2025 750ml</t>
  </si>
  <si>
    <t>Ch.Troplong Mondot 2025 750ml</t>
  </si>
  <si>
    <t>C.Valandraud 2025 750ml</t>
  </si>
  <si>
    <t>Ch.Haut Brion Blanc 2025 750ml</t>
  </si>
  <si>
    <t>Ch.La Mission Haut Brion Blanc 2025 750ml</t>
  </si>
  <si>
    <t>Pavillon Blanc du Chateau Margaux 2025 750ml</t>
  </si>
  <si>
    <t>Aile d’Argent Blanc 2025 750ml</t>
  </si>
  <si>
    <t>Clos des Lunes d’Argent 2025 750ml</t>
  </si>
  <si>
    <t>Domaine de Chevalier Blanc 2025 750ml</t>
  </si>
  <si>
    <t>Blanc de Lynch Bages 2025 750ml</t>
  </si>
  <si>
    <t>Ch.Pape Clement Blanc 2025 750ml</t>
  </si>
  <si>
    <t>Ch.Smith Haut Lafitte Blanc 2025 750ml</t>
  </si>
  <si>
    <t>Smith Haut Lafitte Blanc 2025 750ml</t>
  </si>
  <si>
    <t>Le Petit Smith Haut Lafitte Blanc 2025 750ml</t>
  </si>
  <si>
    <t>Carillon de L'Angelus 2025 750ml</t>
  </si>
  <si>
    <t>Pavillon Rouge du Chateau Margaux 2025 750ml</t>
  </si>
  <si>
    <t>Alter de Palmer 2025 750ml</t>
  </si>
  <si>
    <t>Chevalier de Lascombes 2025 750ml</t>
  </si>
  <si>
    <t>Carruades de Lafite 2025 750ml</t>
  </si>
  <si>
    <t>Pastourelle de Clerc Milon 2025 750ml</t>
  </si>
  <si>
    <t>Pichon Comtesse Reserve 2025 750ml</t>
  </si>
  <si>
    <t>Le Petit Mouton de Mouton Rothschild 2025 750ml</t>
  </si>
  <si>
    <t>Le Clarence de Haut Brion 2025 750ml</t>
  </si>
  <si>
    <t>Sarget de Gruaud Larose 2025 750ml</t>
  </si>
  <si>
    <t>Ch.Doisy Daene 2025 750ml</t>
  </si>
  <si>
    <t>G d'Estournel 2025 750ml</t>
  </si>
  <si>
    <t>Ch.Phelan Segur 2025 750ml</t>
  </si>
  <si>
    <t>Ch. Guiraud 2025 750ml</t>
  </si>
  <si>
    <t>Ch.Sigalas Rabaud 2025 375ml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</si>
</sst>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808080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2857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quotePrefix="1" applyFont="1" applyAlignment="1">
      <alignment horizontal="center" vertical="top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quotePrefix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1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Protection="1"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2" xfId="0" quotePrefix="1" applyFont="1" applyBorder="1" applyAlignment="1">
      <alignment horizontal="left" vertical="top"/>
    </xf>
    <xf numFmtId="0" fontId="7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2771775</xdr:colOff>
      <xdr:row>0</xdr:row>
      <xdr:rowOff>28575</xdr:rowOff>
    </xdr:from>
    <xdr:to>
      <xdr:col>3</xdr:col>
      <xdr:colOff>609800</xdr:colOff>
      <xdr:row>2</xdr:row>
      <xdr:rowOff>38155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28575"/>
          <a:ext cx="1428950" cy="390580"/>
        </a:xfrm>
        <a:prstGeom prst="rect">
          <a:avLst/>
        </a:prstGeom>
      </xdr:spPr>
    </xdr:pic>
    <xdr:clientData/>
  </xdr:twoCellAnchor>
  <xdr:twoCellAnchor editAs="oneCell">
    <xdr:from>
      <xdr:col>2</xdr:col>
      <xdr:colOff>2781300</xdr:colOff>
      <xdr:row>39</xdr:row>
      <xdr:rowOff>28575</xdr:rowOff>
    </xdr:from>
    <xdr:to>
      <xdr:col>3</xdr:col>
      <xdr:colOff>619325</xdr:colOff>
      <xdr:row>41</xdr:row>
      <xdr:rowOff>38154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7858125"/>
          <a:ext cx="1428950" cy="390580"/>
        </a:xfrm>
        <a:prstGeom prst="rect">
          <a:avLst/>
        </a:prstGeom>
      </xdr:spPr>
    </xdr:pic>
    <xdr:clientData/>
  </xdr:twoCellAnchor>
  <xdr:twoCellAnchor editAs="oneCell">
    <xdr:from>
      <xdr:col>2</xdr:col>
      <xdr:colOff>2771775</xdr:colOff>
      <xdr:row>79</xdr:row>
      <xdr:rowOff>28575</xdr:rowOff>
    </xdr:from>
    <xdr:to>
      <xdr:col>3</xdr:col>
      <xdr:colOff>609800</xdr:colOff>
      <xdr:row>81</xdr:row>
      <xdr:rowOff>38155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5621000"/>
          <a:ext cx="1428950" cy="390580"/>
        </a:xfrm>
        <a:prstGeom prst="rect">
          <a:avLst/>
        </a:prstGeom>
      </xdr:spPr>
    </xdr:pic>
    <xdr:clientData/>
  </xdr:twoCellAnchor>
  <xdr:twoCellAnchor editAs="oneCell">
    <xdr:from>
      <xdr:col>2</xdr:col>
      <xdr:colOff>2771775</xdr:colOff>
      <xdr:row>117</xdr:row>
      <xdr:rowOff>0</xdr:rowOff>
    </xdr:from>
    <xdr:to>
      <xdr:col>3</xdr:col>
      <xdr:colOff>609800</xdr:colOff>
      <xdr:row>119</xdr:row>
      <xdr:rowOff>9580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23364825"/>
          <a:ext cx="1428950" cy="390580"/>
        </a:xfrm>
        <a:prstGeom prst="rect">
          <a:avLst/>
        </a:prstGeom>
      </xdr:spPr>
    </xdr:pic>
    <xdr:clientData/>
  </xdr:twoCellAnchor>
  <xdr:twoCellAnchor editAs="oneCell">
    <xdr:from>
      <xdr:col>2</xdr:col>
      <xdr:colOff>2781300</xdr:colOff>
      <xdr:row>156</xdr:row>
      <xdr:rowOff>28575</xdr:rowOff>
    </xdr:from>
    <xdr:to>
      <xdr:col>3</xdr:col>
      <xdr:colOff>619325</xdr:colOff>
      <xdr:row>158</xdr:row>
      <xdr:rowOff>38156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31175325"/>
          <a:ext cx="1428950" cy="390580"/>
        </a:xfrm>
        <a:prstGeom prst="rect">
          <a:avLst/>
        </a:prstGeom>
      </xdr:spPr>
    </xdr:pic>
    <xdr:clientData/>
  </xdr:twoCellAnchor>
  <xdr:oneCellAnchor>
    <xdr:from>
      <xdr:col>2</xdr:col>
      <xdr:colOff>2781300</xdr:colOff>
      <xdr:row>195</xdr:row>
      <xdr:rowOff>28575</xdr:rowOff>
    </xdr:from>
    <xdr:ext cx="1428950" cy="390580"/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30718125"/>
          <a:ext cx="1428950" cy="3905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metrowine.com.hk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metrowine.com.hk/" TargetMode="External"/><Relationship Id="rId1" Type="http://schemas.openxmlformats.org/officeDocument/2006/relationships/hyperlink" Target="http://www.metrowine.com.hk/" TargetMode="External"/><Relationship Id="rId6" Type="http://schemas.openxmlformats.org/officeDocument/2006/relationships/hyperlink" Target="http://www.metrowine.com.hk/" TargetMode="External"/><Relationship Id="rId5" Type="http://schemas.openxmlformats.org/officeDocument/2006/relationships/hyperlink" Target="http://www.metrowine.com.hk/" TargetMode="External"/><Relationship Id="rId4" Type="http://schemas.openxmlformats.org/officeDocument/2006/relationships/hyperlink" Target="http://www.metrowine.com.h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H216"/>
  <sheetViews>
    <sheetView tabSelected="1" topLeftCell="A176" zoomScale="130" zoomScaleNormal="130" workbookViewId="0">
      <selection activeCell="A16" sqref="A16"/>
    </sheetView>
  </sheetViews>
  <sheetFormatPr defaultColWidth="30" defaultRowHeight="15" x14ac:dyDescent="0.2"/>
  <cols>
    <col min="1" max="2" width="13.5703125" style="4" customWidth="1"/>
    <col min="3" max="3" width="53.85546875" style="4" bestFit="1" customWidth="1"/>
    <col min="4" max="4" width="21.85546875" style="4" bestFit="1" customWidth="1"/>
    <col min="5" max="6" width="10.7109375" style="4" customWidth="1"/>
    <col min="7" max="7" width="24" style="4" bestFit="1" customWidth="1"/>
    <col min="8" max="8" width="24.5703125" style="12" hidden="1" customWidth="1"/>
    <col min="9" max="9" width="24.5703125" style="4" customWidth="1"/>
    <col min="10" max="16384" width="30" style="4"/>
  </cols>
  <sheetData>
    <row r="4" spans="1:8" x14ac:dyDescent="0.2">
      <c r="A4" s="36" t="s">
        <v>0</v>
      </c>
      <c r="B4" s="36"/>
      <c r="C4" s="36"/>
      <c r="D4" s="36"/>
      <c r="E4" s="36"/>
      <c r="F4" s="36"/>
      <c r="G4" s="36"/>
    </row>
    <row r="5" spans="1:8" x14ac:dyDescent="0.2">
      <c r="A5" s="35" t="s">
        <v>68</v>
      </c>
      <c r="B5" s="35"/>
      <c r="C5" s="35"/>
      <c r="D5" s="35"/>
      <c r="E5" s="35"/>
      <c r="F5" s="35"/>
      <c r="G5" s="35"/>
    </row>
    <row r="6" spans="1:8" ht="15.75" thickBot="1" x14ac:dyDescent="0.25"/>
    <row r="7" spans="1:8" ht="16.5" thickBot="1" x14ac:dyDescent="0.25">
      <c r="A7" s="34" t="s">
        <v>1</v>
      </c>
      <c r="B7" s="34"/>
      <c r="C7" s="34"/>
      <c r="D7" s="34"/>
      <c r="E7" s="34"/>
      <c r="F7" s="34"/>
      <c r="G7" s="34"/>
    </row>
    <row r="8" spans="1:8" ht="16.5" thickBot="1" x14ac:dyDescent="0.25">
      <c r="A8" s="33" t="s">
        <v>2</v>
      </c>
      <c r="B8" s="33"/>
      <c r="C8" s="33" t="s">
        <v>3</v>
      </c>
      <c r="D8" s="33" t="s">
        <v>4</v>
      </c>
      <c r="E8" s="33" t="s">
        <v>5</v>
      </c>
      <c r="F8" s="33" t="s">
        <v>6</v>
      </c>
      <c r="G8" s="33" t="s">
        <v>7</v>
      </c>
    </row>
    <row r="9" spans="1:8" ht="16.5" thickBot="1" x14ac:dyDescent="0.25">
      <c r="A9" s="17" t="s">
        <v>9</v>
      </c>
      <c r="B9" s="17" t="s">
        <v>10</v>
      </c>
      <c r="C9" s="33"/>
      <c r="D9" s="33"/>
      <c r="E9" s="33"/>
      <c r="F9" s="33"/>
      <c r="G9" s="33"/>
    </row>
    <row r="10" spans="1:8" ht="15.75" thickBot="1" x14ac:dyDescent="0.25">
      <c r="A10" s="23"/>
      <c r="B10" s="16"/>
      <c r="C10" s="1" t="s">
        <v>69</v>
      </c>
      <c r="D10" s="2" t="s">
        <v>11</v>
      </c>
      <c r="E10" s="2"/>
      <c r="F10" s="2"/>
      <c r="G10" s="18"/>
      <c r="H10" s="12">
        <f>A10*6*G10+B10*12*G10</f>
        <v>0</v>
      </c>
    </row>
    <row r="11" spans="1:8" ht="15.75" thickBot="1" x14ac:dyDescent="0.25">
      <c r="A11" s="23"/>
      <c r="B11" s="31"/>
      <c r="C11" s="1" t="s">
        <v>70</v>
      </c>
      <c r="D11" s="2" t="s">
        <v>8</v>
      </c>
      <c r="E11" s="2"/>
      <c r="F11" s="2"/>
      <c r="G11" s="18"/>
      <c r="H11" s="12" t="e">
        <f>#REF!*6*#REF!+#REF!*12*#REF!</f>
        <v>#REF!</v>
      </c>
    </row>
    <row r="12" spans="1:8" ht="15.75" thickBot="1" x14ac:dyDescent="0.25">
      <c r="A12" s="31"/>
      <c r="B12" s="31"/>
      <c r="C12" s="1" t="s">
        <v>71</v>
      </c>
      <c r="D12" s="2" t="s">
        <v>8</v>
      </c>
      <c r="E12" s="2"/>
      <c r="F12" s="2"/>
      <c r="G12" s="18"/>
    </row>
    <row r="13" spans="1:8" ht="16.5" thickBot="1" x14ac:dyDescent="0.25">
      <c r="A13" s="33" t="s">
        <v>2</v>
      </c>
      <c r="B13" s="33"/>
      <c r="C13" s="33" t="s">
        <v>3</v>
      </c>
      <c r="D13" s="33" t="s">
        <v>4</v>
      </c>
      <c r="E13" s="33" t="s">
        <v>5</v>
      </c>
      <c r="F13" s="33" t="s">
        <v>6</v>
      </c>
      <c r="G13" s="33" t="s">
        <v>7</v>
      </c>
      <c r="H13" s="12">
        <f>A15*6*G15+B15*12*G15</f>
        <v>0</v>
      </c>
    </row>
    <row r="14" spans="1:8" ht="16.5" thickBot="1" x14ac:dyDescent="0.25">
      <c r="A14" s="17" t="s">
        <v>10</v>
      </c>
      <c r="B14" s="17" t="s">
        <v>12</v>
      </c>
      <c r="C14" s="33"/>
      <c r="D14" s="33"/>
      <c r="E14" s="33"/>
      <c r="F14" s="33"/>
      <c r="G14" s="33"/>
    </row>
    <row r="15" spans="1:8" ht="15.75" thickBot="1" x14ac:dyDescent="0.25">
      <c r="A15" s="16"/>
      <c r="B15" s="23"/>
      <c r="C15" s="1" t="s">
        <v>72</v>
      </c>
      <c r="D15" s="2" t="s">
        <v>13</v>
      </c>
      <c r="E15" s="2"/>
      <c r="F15" s="2"/>
      <c r="G15" s="18"/>
      <c r="H15" s="12">
        <f>A17*6*G17+B17*12*G17</f>
        <v>0</v>
      </c>
    </row>
    <row r="16" spans="1:8" ht="15.75" thickBot="1" x14ac:dyDescent="0.25">
      <c r="A16" s="16"/>
      <c r="B16" s="23"/>
      <c r="C16" s="1" t="s">
        <v>73</v>
      </c>
      <c r="D16" s="2" t="s">
        <v>14</v>
      </c>
      <c r="E16" s="2"/>
      <c r="F16" s="2"/>
      <c r="G16" s="18"/>
      <c r="H16" s="12">
        <f>A18*6*G18+B18*12*G18</f>
        <v>0</v>
      </c>
    </row>
    <row r="17" spans="1:8" ht="15.75" thickBot="1" x14ac:dyDescent="0.25">
      <c r="A17" s="16"/>
      <c r="B17" s="23"/>
      <c r="C17" s="1" t="s">
        <v>74</v>
      </c>
      <c r="D17" s="2" t="s">
        <v>15</v>
      </c>
      <c r="E17" s="2"/>
      <c r="F17" s="2"/>
      <c r="G17" s="18"/>
      <c r="H17" s="12" t="e">
        <f>#REF!*6*#REF!+#REF!*12*#REF!</f>
        <v>#REF!</v>
      </c>
    </row>
    <row r="18" spans="1:8" ht="15.75" thickBot="1" x14ac:dyDescent="0.25">
      <c r="A18" s="16"/>
      <c r="B18" s="23"/>
      <c r="C18" s="1" t="s">
        <v>75</v>
      </c>
      <c r="D18" s="2" t="s">
        <v>8</v>
      </c>
      <c r="E18" s="2"/>
      <c r="F18" s="2"/>
      <c r="G18" s="18"/>
    </row>
    <row r="19" spans="1:8" ht="15.75" thickBot="1" x14ac:dyDescent="0.25">
      <c r="A19" s="31"/>
      <c r="B19" s="23"/>
      <c r="C19" s="1" t="s">
        <v>76</v>
      </c>
      <c r="D19" s="2" t="s">
        <v>8</v>
      </c>
      <c r="E19" s="2"/>
      <c r="F19" s="2"/>
      <c r="G19" s="18"/>
    </row>
    <row r="20" spans="1:8" ht="15.75" thickBot="1" x14ac:dyDescent="0.25">
      <c r="A20" s="31"/>
      <c r="B20" s="23"/>
      <c r="C20" s="1" t="s">
        <v>77</v>
      </c>
      <c r="D20" s="2" t="s">
        <v>8</v>
      </c>
      <c r="E20" s="2"/>
      <c r="F20" s="2"/>
      <c r="G20" s="18"/>
    </row>
    <row r="21" spans="1:8" ht="15.75" thickBot="1" x14ac:dyDescent="0.25">
      <c r="H21" s="12">
        <f>A25*6*G25+B25*12*G25</f>
        <v>0</v>
      </c>
    </row>
    <row r="22" spans="1:8" ht="16.5" thickBot="1" x14ac:dyDescent="0.25">
      <c r="A22" s="34" t="s">
        <v>16</v>
      </c>
      <c r="B22" s="34"/>
      <c r="C22" s="34"/>
      <c r="D22" s="34"/>
      <c r="E22" s="34"/>
      <c r="F22" s="34"/>
      <c r="G22" s="34"/>
    </row>
    <row r="23" spans="1:8" ht="16.5" thickBot="1" x14ac:dyDescent="0.25">
      <c r="A23" s="33" t="s">
        <v>2</v>
      </c>
      <c r="B23" s="33"/>
      <c r="C23" s="33" t="s">
        <v>3</v>
      </c>
      <c r="D23" s="33" t="s">
        <v>4</v>
      </c>
      <c r="E23" s="33" t="s">
        <v>5</v>
      </c>
      <c r="F23" s="33" t="s">
        <v>6</v>
      </c>
      <c r="G23" s="33" t="s">
        <v>7</v>
      </c>
    </row>
    <row r="24" spans="1:8" ht="16.5" thickBot="1" x14ac:dyDescent="0.25">
      <c r="A24" s="17" t="s">
        <v>9</v>
      </c>
      <c r="B24" s="17" t="s">
        <v>10</v>
      </c>
      <c r="C24" s="33"/>
      <c r="D24" s="33"/>
      <c r="E24" s="33"/>
      <c r="F24" s="33"/>
      <c r="G24" s="33"/>
      <c r="H24" s="12">
        <f t="shared" ref="H24:H32" si="0">A28*6*G28+B28*12*G28</f>
        <v>0</v>
      </c>
    </row>
    <row r="25" spans="1:8" ht="15.75" thickBot="1" x14ac:dyDescent="0.25">
      <c r="A25" s="23"/>
      <c r="B25" s="16"/>
      <c r="C25" s="1" t="s">
        <v>78</v>
      </c>
      <c r="D25" s="2" t="s">
        <v>17</v>
      </c>
      <c r="E25" s="2"/>
      <c r="F25" s="2"/>
      <c r="G25" s="18"/>
      <c r="H25" s="12">
        <f t="shared" si="0"/>
        <v>0</v>
      </c>
    </row>
    <row r="26" spans="1:8" ht="16.5" thickBot="1" x14ac:dyDescent="0.25">
      <c r="A26" s="33" t="s">
        <v>2</v>
      </c>
      <c r="B26" s="33"/>
      <c r="C26" s="33" t="s">
        <v>3</v>
      </c>
      <c r="D26" s="33" t="s">
        <v>4</v>
      </c>
      <c r="E26" s="33" t="s">
        <v>5</v>
      </c>
      <c r="F26" s="33" t="s">
        <v>6</v>
      </c>
      <c r="G26" s="33" t="s">
        <v>7</v>
      </c>
      <c r="H26" s="12">
        <f t="shared" si="0"/>
        <v>0</v>
      </c>
    </row>
    <row r="27" spans="1:8" ht="16.5" thickBot="1" x14ac:dyDescent="0.25">
      <c r="A27" s="17" t="s">
        <v>10</v>
      </c>
      <c r="B27" s="17" t="s">
        <v>12</v>
      </c>
      <c r="C27" s="33"/>
      <c r="D27" s="33"/>
      <c r="E27" s="33"/>
      <c r="F27" s="33"/>
      <c r="G27" s="33"/>
      <c r="H27" s="12">
        <f t="shared" si="0"/>
        <v>0</v>
      </c>
    </row>
    <row r="28" spans="1:8" ht="15.75" thickBot="1" x14ac:dyDescent="0.25">
      <c r="A28" s="16"/>
      <c r="B28" s="16"/>
      <c r="C28" s="1" t="s">
        <v>79</v>
      </c>
      <c r="D28" s="3" t="s">
        <v>11</v>
      </c>
      <c r="E28" s="2"/>
      <c r="F28" s="2"/>
      <c r="G28" s="18"/>
      <c r="H28" s="12">
        <f t="shared" si="0"/>
        <v>0</v>
      </c>
    </row>
    <row r="29" spans="1:8" ht="15.75" thickBot="1" x14ac:dyDescent="0.25">
      <c r="A29" s="16"/>
      <c r="B29" s="16"/>
      <c r="C29" s="1" t="s">
        <v>80</v>
      </c>
      <c r="D29" s="3" t="s">
        <v>11</v>
      </c>
      <c r="E29" s="2"/>
      <c r="F29" s="2"/>
      <c r="G29" s="18"/>
      <c r="H29" s="12">
        <f t="shared" si="0"/>
        <v>0</v>
      </c>
    </row>
    <row r="30" spans="1:8" ht="15.75" thickBot="1" x14ac:dyDescent="0.25">
      <c r="A30" s="16"/>
      <c r="B30" s="16"/>
      <c r="C30" s="1" t="s">
        <v>81</v>
      </c>
      <c r="D30" s="3" t="s">
        <v>14</v>
      </c>
      <c r="E30" s="2"/>
      <c r="F30" s="2"/>
      <c r="G30" s="18"/>
      <c r="H30" s="12">
        <f t="shared" si="0"/>
        <v>0</v>
      </c>
    </row>
    <row r="31" spans="1:8" ht="15.75" thickBot="1" x14ac:dyDescent="0.25">
      <c r="A31" s="16"/>
      <c r="B31" s="23"/>
      <c r="C31" s="1" t="s">
        <v>82</v>
      </c>
      <c r="D31" s="3" t="s">
        <v>14</v>
      </c>
      <c r="E31" s="2"/>
      <c r="F31" s="2"/>
      <c r="G31" s="18"/>
      <c r="H31" s="12">
        <f t="shared" si="0"/>
        <v>0</v>
      </c>
    </row>
    <row r="32" spans="1:8" ht="15.75" thickBot="1" x14ac:dyDescent="0.25">
      <c r="A32" s="16"/>
      <c r="B32" s="16"/>
      <c r="C32" s="1" t="s">
        <v>83</v>
      </c>
      <c r="D32" s="2" t="s">
        <v>18</v>
      </c>
      <c r="E32" s="2"/>
      <c r="F32" s="2"/>
      <c r="G32" s="18"/>
      <c r="H32" s="12">
        <f t="shared" si="0"/>
        <v>0</v>
      </c>
    </row>
    <row r="33" spans="1:8" ht="15.75" thickBot="1" x14ac:dyDescent="0.25">
      <c r="A33" s="16"/>
      <c r="B33" s="16"/>
      <c r="C33" s="1" t="s">
        <v>84</v>
      </c>
      <c r="D33" s="2" t="s">
        <v>18</v>
      </c>
      <c r="E33" s="2"/>
      <c r="F33" s="2"/>
      <c r="G33" s="18"/>
    </row>
    <row r="34" spans="1:8" ht="15.75" thickBot="1" x14ac:dyDescent="0.25">
      <c r="A34" s="16"/>
      <c r="B34" s="16"/>
      <c r="C34" s="1" t="s">
        <v>85</v>
      </c>
      <c r="D34" s="2" t="s">
        <v>17</v>
      </c>
      <c r="E34" s="2"/>
      <c r="F34" s="2"/>
      <c r="G34" s="18"/>
    </row>
    <row r="35" spans="1:8" ht="15.75" thickBot="1" x14ac:dyDescent="0.25">
      <c r="A35" s="16"/>
      <c r="B35" s="23"/>
      <c r="C35" s="1" t="s">
        <v>86</v>
      </c>
      <c r="D35" s="2" t="s">
        <v>17</v>
      </c>
      <c r="E35" s="24"/>
      <c r="F35" s="2"/>
      <c r="G35" s="18"/>
    </row>
    <row r="36" spans="1:8" ht="15.75" thickBot="1" x14ac:dyDescent="0.25">
      <c r="A36" s="16"/>
      <c r="B36" s="23"/>
      <c r="C36" s="1" t="s">
        <v>87</v>
      </c>
      <c r="D36" s="2" t="s">
        <v>17</v>
      </c>
      <c r="E36" s="24"/>
      <c r="F36" s="2"/>
      <c r="G36" s="3"/>
    </row>
    <row r="37" spans="1:8" x14ac:dyDescent="0.2">
      <c r="A37" s="35" t="s">
        <v>63</v>
      </c>
      <c r="B37" s="35"/>
      <c r="C37" s="35"/>
      <c r="D37" s="35"/>
      <c r="E37" s="35"/>
      <c r="F37" s="35"/>
      <c r="G37" s="35"/>
    </row>
    <row r="38" spans="1:8" x14ac:dyDescent="0.2">
      <c r="A38" s="19"/>
      <c r="B38" s="19"/>
      <c r="C38" s="19"/>
      <c r="D38" s="19"/>
      <c r="E38" s="19"/>
      <c r="F38" s="19"/>
      <c r="G38" s="19"/>
    </row>
    <row r="39" spans="1:8" x14ac:dyDescent="0.2">
      <c r="A39" s="48"/>
      <c r="B39" s="19"/>
      <c r="C39" s="19"/>
      <c r="D39" s="19"/>
      <c r="E39" s="19"/>
      <c r="F39" s="19"/>
      <c r="G39" s="19"/>
    </row>
    <row r="40" spans="1:8" x14ac:dyDescent="0.2">
      <c r="A40" s="47"/>
      <c r="B40" s="6"/>
      <c r="C40" s="7"/>
      <c r="D40" s="8"/>
      <c r="E40" s="8"/>
      <c r="F40" s="8"/>
      <c r="G40" s="6"/>
    </row>
    <row r="41" spans="1:8" x14ac:dyDescent="0.2">
      <c r="A41" s="47"/>
      <c r="B41" s="6"/>
      <c r="C41" s="7"/>
      <c r="D41" s="8"/>
      <c r="E41" s="8"/>
      <c r="F41" s="8"/>
      <c r="G41" s="6"/>
    </row>
    <row r="42" spans="1:8" x14ac:dyDescent="0.2">
      <c r="A42" s="49"/>
    </row>
    <row r="43" spans="1:8" x14ac:dyDescent="0.2">
      <c r="A43" s="36" t="s">
        <v>0</v>
      </c>
      <c r="B43" s="36"/>
      <c r="C43" s="36"/>
      <c r="D43" s="36"/>
      <c r="E43" s="36"/>
      <c r="F43" s="36"/>
      <c r="G43" s="36"/>
    </row>
    <row r="44" spans="1:8" x14ac:dyDescent="0.2">
      <c r="A44" s="35" t="s">
        <v>68</v>
      </c>
      <c r="B44" s="35"/>
      <c r="C44" s="35"/>
      <c r="D44" s="35"/>
      <c r="E44" s="35"/>
      <c r="F44" s="35"/>
      <c r="G44" s="35"/>
    </row>
    <row r="45" spans="1:8" ht="15.75" thickBot="1" x14ac:dyDescent="0.25">
      <c r="H45" s="12">
        <f>A49*6*G49+B49*12*G49</f>
        <v>0</v>
      </c>
    </row>
    <row r="46" spans="1:8" ht="16.5" thickBot="1" x14ac:dyDescent="0.25">
      <c r="A46" s="34" t="s">
        <v>19</v>
      </c>
      <c r="B46" s="34"/>
      <c r="C46" s="34"/>
      <c r="D46" s="34"/>
      <c r="E46" s="34"/>
      <c r="F46" s="34"/>
      <c r="G46" s="34"/>
    </row>
    <row r="47" spans="1:8" ht="16.5" thickBot="1" x14ac:dyDescent="0.25">
      <c r="A47" s="33" t="s">
        <v>2</v>
      </c>
      <c r="B47" s="33"/>
      <c r="C47" s="33" t="s">
        <v>3</v>
      </c>
      <c r="D47" s="33" t="s">
        <v>4</v>
      </c>
      <c r="E47" s="33" t="s">
        <v>5</v>
      </c>
      <c r="F47" s="33" t="s">
        <v>6</v>
      </c>
      <c r="G47" s="33" t="s">
        <v>7</v>
      </c>
    </row>
    <row r="48" spans="1:8" ht="16.5" thickBot="1" x14ac:dyDescent="0.25">
      <c r="A48" s="17" t="s">
        <v>9</v>
      </c>
      <c r="B48" s="17" t="s">
        <v>10</v>
      </c>
      <c r="C48" s="33"/>
      <c r="D48" s="33"/>
      <c r="E48" s="33"/>
      <c r="F48" s="33"/>
      <c r="G48" s="33"/>
      <c r="H48" s="12">
        <f>A52*6*G52+B52*12*G52</f>
        <v>0</v>
      </c>
    </row>
    <row r="49" spans="1:8" ht="15.75" thickBot="1" x14ac:dyDescent="0.25">
      <c r="A49" s="16"/>
      <c r="B49" s="16"/>
      <c r="C49" s="1" t="s">
        <v>88</v>
      </c>
      <c r="D49" s="2" t="s">
        <v>11</v>
      </c>
      <c r="E49" s="2"/>
      <c r="F49" s="2"/>
      <c r="G49" s="18"/>
      <c r="H49" s="12">
        <f>A53*6*G53+B53*12*G53</f>
        <v>0</v>
      </c>
    </row>
    <row r="50" spans="1:8" ht="16.5" thickBot="1" x14ac:dyDescent="0.25">
      <c r="A50" s="33" t="s">
        <v>2</v>
      </c>
      <c r="B50" s="33"/>
      <c r="C50" s="33" t="s">
        <v>3</v>
      </c>
      <c r="D50" s="33" t="s">
        <v>4</v>
      </c>
      <c r="E50" s="33" t="s">
        <v>5</v>
      </c>
      <c r="F50" s="33" t="s">
        <v>6</v>
      </c>
      <c r="G50" s="33" t="s">
        <v>7</v>
      </c>
      <c r="H50" s="12">
        <f>A54*6*G54+B54*12*G54</f>
        <v>0</v>
      </c>
    </row>
    <row r="51" spans="1:8" ht="16.5" thickBot="1" x14ac:dyDescent="0.25">
      <c r="A51" s="17" t="s">
        <v>10</v>
      </c>
      <c r="B51" s="17" t="s">
        <v>12</v>
      </c>
      <c r="C51" s="33"/>
      <c r="D51" s="33"/>
      <c r="E51" s="33"/>
      <c r="F51" s="33"/>
      <c r="G51" s="33"/>
      <c r="H51" s="12">
        <f>A55*6*G55+B55*12*G55</f>
        <v>0</v>
      </c>
    </row>
    <row r="52" spans="1:8" ht="15.75" thickBot="1" x14ac:dyDescent="0.25">
      <c r="A52" s="16"/>
      <c r="B52" s="16"/>
      <c r="C52" s="1" t="s">
        <v>89</v>
      </c>
      <c r="D52" s="2" t="s">
        <v>11</v>
      </c>
      <c r="E52" s="2"/>
      <c r="F52" s="2"/>
      <c r="G52" s="18"/>
      <c r="H52" s="12">
        <f>A56*6*G56+B56*12*G56</f>
        <v>0</v>
      </c>
    </row>
    <row r="53" spans="1:8" ht="15.75" thickBot="1" x14ac:dyDescent="0.25">
      <c r="A53" s="16"/>
      <c r="B53" s="16"/>
      <c r="C53" s="1" t="s">
        <v>90</v>
      </c>
      <c r="D53" s="2" t="s">
        <v>11</v>
      </c>
      <c r="E53" s="2"/>
      <c r="F53" s="2"/>
      <c r="G53" s="18"/>
    </row>
    <row r="54" spans="1:8" ht="15.75" thickBot="1" x14ac:dyDescent="0.25">
      <c r="A54" s="25"/>
      <c r="B54" s="16"/>
      <c r="C54" s="1" t="s">
        <v>91</v>
      </c>
      <c r="D54" s="2" t="s">
        <v>11</v>
      </c>
      <c r="E54" s="2"/>
      <c r="F54" s="2"/>
      <c r="G54" s="18"/>
    </row>
    <row r="55" spans="1:8" ht="15.75" thickBot="1" x14ac:dyDescent="0.25">
      <c r="A55" s="25"/>
      <c r="B55" s="16"/>
      <c r="C55" s="1" t="s">
        <v>92</v>
      </c>
      <c r="D55" s="2" t="s">
        <v>11</v>
      </c>
      <c r="E55" s="2"/>
      <c r="F55" s="2"/>
      <c r="G55" s="18"/>
    </row>
    <row r="56" spans="1:8" ht="15.75" thickBot="1" x14ac:dyDescent="0.25">
      <c r="A56" s="16"/>
      <c r="B56" s="25"/>
      <c r="C56" s="1" t="s">
        <v>93</v>
      </c>
      <c r="D56" s="2" t="s">
        <v>18</v>
      </c>
      <c r="E56" s="2"/>
      <c r="F56" s="2"/>
      <c r="G56" s="18"/>
    </row>
    <row r="57" spans="1:8" ht="15.75" thickBot="1" x14ac:dyDescent="0.25">
      <c r="A57" s="5"/>
      <c r="B57" s="6"/>
      <c r="C57" s="7"/>
      <c r="D57" s="8"/>
      <c r="E57" s="8"/>
      <c r="F57" s="8"/>
      <c r="G57" s="6"/>
      <c r="H57" s="12">
        <f>A61*6*G61+B61*12*G61</f>
        <v>0</v>
      </c>
    </row>
    <row r="58" spans="1:8" ht="16.5" thickBot="1" x14ac:dyDescent="0.25">
      <c r="A58" s="34" t="s">
        <v>20</v>
      </c>
      <c r="B58" s="34"/>
      <c r="C58" s="34"/>
      <c r="D58" s="34"/>
      <c r="E58" s="34"/>
      <c r="F58" s="34"/>
      <c r="G58" s="34"/>
      <c r="H58" s="12">
        <f>A62*6*G62+B62*12*G62</f>
        <v>0</v>
      </c>
    </row>
    <row r="59" spans="1:8" ht="16.5" thickBot="1" x14ac:dyDescent="0.25">
      <c r="A59" s="33" t="s">
        <v>2</v>
      </c>
      <c r="B59" s="33"/>
      <c r="C59" s="33" t="s">
        <v>3</v>
      </c>
      <c r="D59" s="33" t="s">
        <v>4</v>
      </c>
      <c r="E59" s="33" t="s">
        <v>5</v>
      </c>
      <c r="F59" s="33" t="s">
        <v>6</v>
      </c>
      <c r="G59" s="33" t="s">
        <v>7</v>
      </c>
      <c r="H59" s="12">
        <f>A63*6*G63+B63*12*G63</f>
        <v>0</v>
      </c>
    </row>
    <row r="60" spans="1:8" ht="16.5" thickBot="1" x14ac:dyDescent="0.25">
      <c r="A60" s="17" t="s">
        <v>10</v>
      </c>
      <c r="B60" s="17" t="s">
        <v>12</v>
      </c>
      <c r="C60" s="33"/>
      <c r="D60" s="33"/>
      <c r="E60" s="33"/>
      <c r="F60" s="33"/>
      <c r="G60" s="33"/>
      <c r="H60" s="12">
        <f>A64*6*G64+B64*12*G64</f>
        <v>0</v>
      </c>
    </row>
    <row r="61" spans="1:8" ht="15.75" thickBot="1" x14ac:dyDescent="0.25">
      <c r="A61" s="16"/>
      <c r="B61" s="16"/>
      <c r="C61" s="1" t="s">
        <v>94</v>
      </c>
      <c r="D61" s="2" t="s">
        <v>13</v>
      </c>
      <c r="E61" s="2"/>
      <c r="F61" s="2"/>
      <c r="G61" s="18"/>
    </row>
    <row r="62" spans="1:8" ht="15.75" thickBot="1" x14ac:dyDescent="0.25">
      <c r="A62" s="16"/>
      <c r="B62" s="16"/>
      <c r="C62" s="1" t="s">
        <v>95</v>
      </c>
      <c r="D62" s="2" t="s">
        <v>18</v>
      </c>
      <c r="E62" s="2"/>
      <c r="F62" s="2"/>
      <c r="G62" s="18"/>
    </row>
    <row r="63" spans="1:8" ht="15.75" thickBot="1" x14ac:dyDescent="0.25">
      <c r="A63" s="16"/>
      <c r="B63" s="15"/>
      <c r="C63" s="1" t="s">
        <v>96</v>
      </c>
      <c r="D63" s="2" t="s">
        <v>17</v>
      </c>
      <c r="E63" s="2"/>
      <c r="F63" s="2"/>
      <c r="G63" s="18"/>
    </row>
    <row r="64" spans="1:8" ht="15.75" thickBot="1" x14ac:dyDescent="0.25">
      <c r="A64" s="16"/>
      <c r="B64" s="16"/>
      <c r="C64" s="1" t="s">
        <v>97</v>
      </c>
      <c r="D64" s="2" t="s">
        <v>17</v>
      </c>
      <c r="E64" s="2"/>
      <c r="F64" s="2"/>
      <c r="G64" s="18"/>
    </row>
    <row r="65" spans="1:8" ht="15.75" thickBot="1" x14ac:dyDescent="0.25">
      <c r="H65" s="12">
        <f>A69*3*G69</f>
        <v>0</v>
      </c>
    </row>
    <row r="66" spans="1:8" ht="16.5" thickBot="1" x14ac:dyDescent="0.25">
      <c r="A66" s="34" t="s">
        <v>21</v>
      </c>
      <c r="B66" s="34"/>
      <c r="C66" s="34"/>
      <c r="D66" s="34"/>
      <c r="E66" s="34"/>
      <c r="F66" s="34"/>
      <c r="G66" s="34"/>
      <c r="H66" s="12">
        <f>A70*3*G70</f>
        <v>0</v>
      </c>
    </row>
    <row r="67" spans="1:8" ht="16.5" thickBot="1" x14ac:dyDescent="0.25">
      <c r="A67" s="33" t="s">
        <v>2</v>
      </c>
      <c r="B67" s="33"/>
      <c r="C67" s="33" t="s">
        <v>3</v>
      </c>
      <c r="D67" s="33" t="s">
        <v>4</v>
      </c>
      <c r="E67" s="33" t="s">
        <v>5</v>
      </c>
      <c r="F67" s="33" t="s">
        <v>6</v>
      </c>
      <c r="G67" s="33" t="s">
        <v>7</v>
      </c>
      <c r="H67" s="12">
        <f>A71*6*G71+B71*12*G71</f>
        <v>0</v>
      </c>
    </row>
    <row r="68" spans="1:8" ht="16.5" thickBot="1" x14ac:dyDescent="0.25">
      <c r="A68" s="17" t="s">
        <v>10</v>
      </c>
      <c r="B68" s="17" t="s">
        <v>12</v>
      </c>
      <c r="C68" s="33"/>
      <c r="D68" s="33"/>
      <c r="E68" s="33"/>
      <c r="F68" s="33"/>
      <c r="G68" s="33"/>
      <c r="H68" s="12">
        <f>A72*6*G72+B72*12*G72</f>
        <v>0</v>
      </c>
    </row>
    <row r="69" spans="1:8" ht="15.75" thickBot="1" x14ac:dyDescent="0.25">
      <c r="A69" s="16"/>
      <c r="B69" s="16"/>
      <c r="C69" s="1" t="s">
        <v>98</v>
      </c>
      <c r="D69" s="2" t="s">
        <v>22</v>
      </c>
      <c r="E69" s="2"/>
      <c r="F69" s="2"/>
      <c r="G69" s="18"/>
      <c r="H69" s="12">
        <f>A73*6*G73+B73*12*G73</f>
        <v>0</v>
      </c>
    </row>
    <row r="70" spans="1:8" ht="15.75" thickBot="1" x14ac:dyDescent="0.25">
      <c r="A70" s="16"/>
      <c r="B70" s="16"/>
      <c r="C70" s="1" t="s">
        <v>99</v>
      </c>
      <c r="D70" s="2" t="s">
        <v>13</v>
      </c>
      <c r="E70" s="2"/>
      <c r="F70" s="2"/>
      <c r="G70" s="18"/>
      <c r="H70" s="12">
        <f>A74*6*G74+B74*12*G74</f>
        <v>0</v>
      </c>
    </row>
    <row r="71" spans="1:8" ht="15.75" thickBot="1" x14ac:dyDescent="0.25">
      <c r="A71" s="16"/>
      <c r="B71" s="16"/>
      <c r="C71" s="1" t="s">
        <v>100</v>
      </c>
      <c r="D71" s="2" t="s">
        <v>14</v>
      </c>
      <c r="E71" s="2"/>
      <c r="F71" s="2"/>
      <c r="G71" s="18"/>
      <c r="H71" s="12">
        <f>A75*6*G75+B75*12*G75</f>
        <v>0</v>
      </c>
    </row>
    <row r="72" spans="1:8" ht="15.75" thickBot="1" x14ac:dyDescent="0.25">
      <c r="A72" s="16"/>
      <c r="B72" s="16"/>
      <c r="C72" s="1" t="s">
        <v>101</v>
      </c>
      <c r="D72" s="2" t="s">
        <v>14</v>
      </c>
      <c r="E72" s="2"/>
      <c r="F72" s="2"/>
      <c r="G72" s="18"/>
    </row>
    <row r="73" spans="1:8" ht="15.75" thickBot="1" x14ac:dyDescent="0.25">
      <c r="A73" s="16"/>
      <c r="B73" s="15"/>
      <c r="C73" s="1" t="s">
        <v>102</v>
      </c>
      <c r="D73" s="2" t="s">
        <v>14</v>
      </c>
      <c r="E73" s="2"/>
      <c r="F73" s="2"/>
      <c r="G73" s="18"/>
    </row>
    <row r="74" spans="1:8" ht="15.75" thickBot="1" x14ac:dyDescent="0.25">
      <c r="A74" s="16"/>
      <c r="B74" s="16"/>
      <c r="C74" s="1" t="s">
        <v>103</v>
      </c>
      <c r="D74" s="2" t="s">
        <v>14</v>
      </c>
      <c r="E74" s="2"/>
      <c r="F74" s="2"/>
      <c r="G74" s="18"/>
    </row>
    <row r="75" spans="1:8" ht="15.75" thickBot="1" x14ac:dyDescent="0.25">
      <c r="A75" s="16"/>
      <c r="B75" s="15"/>
      <c r="C75" s="1" t="s">
        <v>104</v>
      </c>
      <c r="D75" s="2" t="s">
        <v>14</v>
      </c>
      <c r="E75" s="2"/>
      <c r="F75" s="2"/>
      <c r="G75" s="18"/>
    </row>
    <row r="76" spans="1:8" x14ac:dyDescent="0.2">
      <c r="A76" s="35" t="s">
        <v>64</v>
      </c>
      <c r="B76" s="35"/>
      <c r="C76" s="35"/>
      <c r="D76" s="35"/>
      <c r="E76" s="35"/>
      <c r="F76" s="35"/>
      <c r="G76" s="35"/>
    </row>
    <row r="77" spans="1:8" x14ac:dyDescent="0.2">
      <c r="A77" s="32"/>
      <c r="B77" s="32"/>
      <c r="C77" s="32"/>
      <c r="D77" s="32"/>
      <c r="E77" s="32"/>
      <c r="F77" s="32"/>
      <c r="G77" s="32"/>
    </row>
    <row r="78" spans="1:8" x14ac:dyDescent="0.2">
      <c r="A78" s="32"/>
      <c r="B78" s="32"/>
      <c r="C78" s="32"/>
      <c r="D78" s="32"/>
      <c r="E78" s="32"/>
      <c r="F78" s="32"/>
      <c r="G78" s="32"/>
    </row>
    <row r="79" spans="1:8" x14ac:dyDescent="0.2">
      <c r="A79" s="32"/>
      <c r="B79" s="32"/>
      <c r="C79" s="32"/>
      <c r="D79" s="32"/>
      <c r="E79" s="32"/>
      <c r="F79" s="32"/>
      <c r="G79" s="32"/>
    </row>
    <row r="83" spans="1:8" x14ac:dyDescent="0.2">
      <c r="A83" s="36" t="s">
        <v>0</v>
      </c>
      <c r="B83" s="36"/>
      <c r="C83" s="36"/>
      <c r="D83" s="36"/>
      <c r="E83" s="36"/>
      <c r="F83" s="36"/>
      <c r="G83" s="36"/>
    </row>
    <row r="84" spans="1:8" ht="15.75" thickBot="1" x14ac:dyDescent="0.25">
      <c r="A84" s="35" t="s">
        <v>68</v>
      </c>
      <c r="B84" s="35"/>
      <c r="C84" s="35"/>
      <c r="D84" s="35"/>
      <c r="E84" s="35"/>
      <c r="F84" s="35"/>
      <c r="G84" s="35"/>
      <c r="H84" s="12">
        <f>A88*6*G88+B88*12*G88</f>
        <v>0</v>
      </c>
    </row>
    <row r="85" spans="1:8" ht="16.5" thickBot="1" x14ac:dyDescent="0.25">
      <c r="A85" s="34" t="s">
        <v>23</v>
      </c>
      <c r="B85" s="34"/>
      <c r="C85" s="34"/>
      <c r="D85" s="34"/>
      <c r="E85" s="34"/>
      <c r="F85" s="34"/>
      <c r="G85" s="34"/>
      <c r="H85" s="12">
        <f>A89*6*G89+B89*12*G89</f>
        <v>0</v>
      </c>
    </row>
    <row r="86" spans="1:8" ht="16.5" thickBot="1" x14ac:dyDescent="0.25">
      <c r="A86" s="33" t="s">
        <v>2</v>
      </c>
      <c r="B86" s="33"/>
      <c r="C86" s="33" t="s">
        <v>3</v>
      </c>
      <c r="D86" s="33" t="s">
        <v>4</v>
      </c>
      <c r="E86" s="33" t="s">
        <v>5</v>
      </c>
      <c r="F86" s="33" t="s">
        <v>6</v>
      </c>
      <c r="G86" s="33" t="s">
        <v>7</v>
      </c>
      <c r="H86" s="12">
        <f>A90*6*G90+B90*12*G90</f>
        <v>0</v>
      </c>
    </row>
    <row r="87" spans="1:8" ht="16.5" thickBot="1" x14ac:dyDescent="0.25">
      <c r="A87" s="17" t="s">
        <v>10</v>
      </c>
      <c r="B87" s="17" t="s">
        <v>12</v>
      </c>
      <c r="C87" s="33"/>
      <c r="D87" s="33"/>
      <c r="E87" s="33"/>
      <c r="F87" s="33"/>
      <c r="G87" s="33"/>
      <c r="H87" s="12">
        <f>A91*6*G91+B91*12*G91</f>
        <v>0</v>
      </c>
    </row>
    <row r="88" spans="1:8" ht="15.75" thickBot="1" x14ac:dyDescent="0.25">
      <c r="A88" s="16"/>
      <c r="B88" s="16"/>
      <c r="C88" s="1" t="s">
        <v>105</v>
      </c>
      <c r="D88" s="2" t="s">
        <v>23</v>
      </c>
      <c r="E88" s="2"/>
      <c r="F88" s="2"/>
      <c r="G88" s="18"/>
      <c r="H88" s="12">
        <f>A92*6*G92+B92*12*G92</f>
        <v>0</v>
      </c>
    </row>
    <row r="89" spans="1:8" ht="15.75" thickBot="1" x14ac:dyDescent="0.25">
      <c r="A89" s="16"/>
      <c r="B89" s="15"/>
      <c r="C89" s="1" t="s">
        <v>106</v>
      </c>
      <c r="D89" s="2" t="s">
        <v>23</v>
      </c>
      <c r="E89" s="2"/>
      <c r="F89" s="2"/>
      <c r="G89" s="18"/>
    </row>
    <row r="90" spans="1:8" ht="15.75" thickBot="1" x14ac:dyDescent="0.25">
      <c r="A90" s="16"/>
      <c r="B90" s="15"/>
      <c r="C90" s="1" t="s">
        <v>107</v>
      </c>
      <c r="D90" s="2" t="s">
        <v>23</v>
      </c>
      <c r="E90" s="2"/>
      <c r="F90" s="2"/>
      <c r="G90" s="13"/>
    </row>
    <row r="91" spans="1:8" ht="15.75" thickBot="1" x14ac:dyDescent="0.25">
      <c r="A91" s="16"/>
      <c r="B91" s="16"/>
      <c r="C91" s="1" t="s">
        <v>108</v>
      </c>
      <c r="D91" s="2" t="s">
        <v>23</v>
      </c>
      <c r="E91" s="2"/>
      <c r="F91" s="2"/>
      <c r="G91" s="18"/>
    </row>
    <row r="92" spans="1:8" ht="15.75" thickBot="1" x14ac:dyDescent="0.25">
      <c r="A92" s="16"/>
      <c r="B92" s="16"/>
      <c r="C92" s="1" t="s">
        <v>109</v>
      </c>
      <c r="D92" s="2" t="s">
        <v>23</v>
      </c>
      <c r="E92" s="2"/>
      <c r="F92" s="2"/>
      <c r="G92" s="18"/>
    </row>
    <row r="93" spans="1:8" ht="15.75" thickBot="1" x14ac:dyDescent="0.25">
      <c r="A93" s="16"/>
      <c r="B93" s="16"/>
      <c r="C93" s="1" t="s">
        <v>110</v>
      </c>
      <c r="D93" s="2" t="s">
        <v>23</v>
      </c>
      <c r="E93" s="2"/>
      <c r="F93" s="2"/>
      <c r="G93" s="18"/>
    </row>
    <row r="94" spans="1:8" ht="15.75" thickBot="1" x14ac:dyDescent="0.25"/>
    <row r="95" spans="1:8" ht="16.5" thickBot="1" x14ac:dyDescent="0.25">
      <c r="A95" s="34" t="s">
        <v>24</v>
      </c>
      <c r="B95" s="34"/>
      <c r="C95" s="34"/>
      <c r="D95" s="34"/>
      <c r="E95" s="34"/>
      <c r="F95" s="34"/>
      <c r="G95" s="34"/>
    </row>
    <row r="96" spans="1:8" ht="16.5" thickBot="1" x14ac:dyDescent="0.25">
      <c r="A96" s="33" t="s">
        <v>2</v>
      </c>
      <c r="B96" s="33"/>
      <c r="C96" s="33" t="s">
        <v>3</v>
      </c>
      <c r="D96" s="33" t="s">
        <v>4</v>
      </c>
      <c r="E96" s="33" t="s">
        <v>5</v>
      </c>
      <c r="F96" s="33" t="s">
        <v>6</v>
      </c>
      <c r="G96" s="33" t="s">
        <v>7</v>
      </c>
    </row>
    <row r="97" spans="1:8" ht="16.5" thickBot="1" x14ac:dyDescent="0.25">
      <c r="A97" s="41" t="s">
        <v>10</v>
      </c>
      <c r="B97" s="42"/>
      <c r="C97" s="33"/>
      <c r="D97" s="33"/>
      <c r="E97" s="33"/>
      <c r="F97" s="33"/>
      <c r="G97" s="33"/>
      <c r="H97" s="12">
        <f>A101*6*G101+B101*12*G101</f>
        <v>0</v>
      </c>
    </row>
    <row r="98" spans="1:8" ht="16.5" thickBot="1" x14ac:dyDescent="0.25">
      <c r="A98" s="41"/>
      <c r="B98" s="42"/>
      <c r="C98" s="1" t="s">
        <v>111</v>
      </c>
      <c r="D98" s="2" t="s">
        <v>8</v>
      </c>
      <c r="E98" s="2"/>
      <c r="F98" s="2"/>
      <c r="G98" s="3"/>
      <c r="H98" s="12">
        <f>A102*6*G102+B102*12*G102</f>
        <v>0</v>
      </c>
    </row>
    <row r="99" spans="1:8" ht="16.5" thickBot="1" x14ac:dyDescent="0.25">
      <c r="A99" s="33" t="s">
        <v>2</v>
      </c>
      <c r="B99" s="33"/>
      <c r="C99" s="33" t="s">
        <v>3</v>
      </c>
      <c r="D99" s="33" t="s">
        <v>4</v>
      </c>
      <c r="E99" s="33" t="s">
        <v>5</v>
      </c>
      <c r="F99" s="33" t="s">
        <v>6</v>
      </c>
      <c r="G99" s="33" t="s">
        <v>7</v>
      </c>
      <c r="H99" s="12">
        <f>A103*6*G103+B103*12*G103</f>
        <v>0</v>
      </c>
    </row>
    <row r="100" spans="1:8" ht="16.5" thickBot="1" x14ac:dyDescent="0.25">
      <c r="A100" s="17" t="s">
        <v>10</v>
      </c>
      <c r="B100" s="17" t="s">
        <v>12</v>
      </c>
      <c r="C100" s="33"/>
      <c r="D100" s="33"/>
      <c r="E100" s="33"/>
      <c r="F100" s="33"/>
      <c r="G100" s="33"/>
    </row>
    <row r="101" spans="1:8" ht="15.75" thickBot="1" x14ac:dyDescent="0.25">
      <c r="A101" s="16"/>
      <c r="B101" s="15"/>
      <c r="C101" s="1" t="s">
        <v>112</v>
      </c>
      <c r="D101" s="2" t="s">
        <v>25</v>
      </c>
      <c r="E101" s="2"/>
      <c r="F101" s="2"/>
      <c r="G101" s="18"/>
      <c r="H101" s="12" t="e">
        <f>#REF!*6*#REF!+#REF!*12*#REF!</f>
        <v>#REF!</v>
      </c>
    </row>
    <row r="102" spans="1:8" ht="15" customHeight="1" thickBot="1" x14ac:dyDescent="0.25">
      <c r="A102" s="16"/>
      <c r="B102" s="24"/>
      <c r="C102" s="1" t="s">
        <v>113</v>
      </c>
      <c r="D102" s="2" t="s">
        <v>25</v>
      </c>
      <c r="E102" s="2"/>
      <c r="F102" s="2"/>
      <c r="G102" s="18"/>
      <c r="H102" s="12">
        <f>A105*6*G105+B105*12*G105</f>
        <v>0</v>
      </c>
    </row>
    <row r="103" spans="1:8" ht="15.75" thickBot="1" x14ac:dyDescent="0.25">
      <c r="A103" s="16"/>
      <c r="B103" s="15"/>
      <c r="C103" s="1" t="s">
        <v>114</v>
      </c>
      <c r="D103" s="2" t="s">
        <v>25</v>
      </c>
      <c r="E103" s="2"/>
      <c r="F103" s="2"/>
      <c r="G103" s="13"/>
      <c r="H103" s="12">
        <f>A106*6*G106+B106*12*G106</f>
        <v>0</v>
      </c>
    </row>
    <row r="104" spans="1:8" ht="15.75" thickBot="1" x14ac:dyDescent="0.25">
      <c r="A104" s="16"/>
      <c r="B104" s="15"/>
      <c r="C104" s="1" t="s">
        <v>115</v>
      </c>
      <c r="D104" s="2" t="s">
        <v>25</v>
      </c>
      <c r="E104" s="2"/>
      <c r="F104" s="2"/>
      <c r="G104" s="18"/>
    </row>
    <row r="105" spans="1:8" ht="15.75" thickBot="1" x14ac:dyDescent="0.25">
      <c r="A105" s="25"/>
      <c r="B105" s="16"/>
      <c r="C105" s="1" t="s">
        <v>116</v>
      </c>
      <c r="D105" s="2" t="s">
        <v>25</v>
      </c>
      <c r="E105" s="2"/>
      <c r="F105" s="2"/>
      <c r="G105" s="18"/>
      <c r="H105" s="12">
        <f>A108*6*G108+B108*12*G108</f>
        <v>0</v>
      </c>
    </row>
    <row r="106" spans="1:8" ht="15.75" thickBot="1" x14ac:dyDescent="0.25">
      <c r="A106" s="16"/>
      <c r="B106" s="15"/>
      <c r="C106" s="1" t="s">
        <v>117</v>
      </c>
      <c r="D106" s="2" t="s">
        <v>25</v>
      </c>
      <c r="E106" s="2"/>
      <c r="F106" s="2"/>
      <c r="G106" s="3"/>
      <c r="H106" s="12" t="e">
        <f>#REF!*6*#REF!+#REF!*12*#REF!</f>
        <v>#REF!</v>
      </c>
    </row>
    <row r="107" spans="1:8" ht="15.75" thickBot="1" x14ac:dyDescent="0.25">
      <c r="A107" s="16"/>
      <c r="B107" s="15"/>
      <c r="C107" s="1" t="s">
        <v>118</v>
      </c>
      <c r="D107" s="2" t="s">
        <v>8</v>
      </c>
      <c r="E107" s="2"/>
      <c r="F107" s="2"/>
      <c r="G107" s="18"/>
    </row>
    <row r="108" spans="1:8" ht="17.25" customHeight="1" thickBot="1" x14ac:dyDescent="0.25">
      <c r="A108" s="16"/>
      <c r="B108" s="15"/>
      <c r="C108" s="1" t="s">
        <v>119</v>
      </c>
      <c r="D108" s="2" t="s">
        <v>8</v>
      </c>
      <c r="E108" s="2"/>
      <c r="F108" s="2"/>
      <c r="G108" s="18"/>
      <c r="H108" s="12">
        <f>A111*6*G111+B111*12*G111</f>
        <v>0</v>
      </c>
    </row>
    <row r="109" spans="1:8" ht="15.75" thickBot="1" x14ac:dyDescent="0.25">
      <c r="A109" s="16"/>
      <c r="B109" s="16"/>
      <c r="C109" s="1" t="s">
        <v>120</v>
      </c>
      <c r="D109" s="2" t="s">
        <v>8</v>
      </c>
      <c r="E109" s="2"/>
      <c r="F109" s="2"/>
      <c r="G109" s="18"/>
    </row>
    <row r="110" spans="1:8" ht="15.75" thickBot="1" x14ac:dyDescent="0.25">
      <c r="A110" s="16"/>
      <c r="B110" s="15"/>
      <c r="C110" s="1" t="s">
        <v>121</v>
      </c>
      <c r="D110" s="2" t="s">
        <v>8</v>
      </c>
      <c r="E110" s="2"/>
      <c r="F110" s="2"/>
      <c r="G110" s="18"/>
    </row>
    <row r="111" spans="1:8" ht="15.75" thickBot="1" x14ac:dyDescent="0.25">
      <c r="A111" s="16"/>
      <c r="B111" s="16"/>
      <c r="C111" s="1" t="s">
        <v>122</v>
      </c>
      <c r="D111" s="2" t="s">
        <v>8</v>
      </c>
      <c r="E111" s="2"/>
      <c r="F111" s="2"/>
      <c r="G111" s="18"/>
    </row>
    <row r="112" spans="1:8" x14ac:dyDescent="0.2">
      <c r="A112" s="26"/>
      <c r="B112" s="26"/>
      <c r="C112" s="27"/>
      <c r="D112" s="28"/>
      <c r="E112" s="28"/>
      <c r="F112" s="28"/>
      <c r="G112" s="29"/>
    </row>
    <row r="113" spans="1:8" x14ac:dyDescent="0.2">
      <c r="A113" s="5"/>
      <c r="B113" s="5"/>
      <c r="C113" s="7"/>
      <c r="D113" s="8"/>
      <c r="E113" s="8"/>
      <c r="F113" s="8"/>
      <c r="G113" s="6"/>
    </row>
    <row r="114" spans="1:8" x14ac:dyDescent="0.2">
      <c r="A114" s="35" t="s">
        <v>65</v>
      </c>
      <c r="B114" s="35"/>
      <c r="C114" s="35"/>
      <c r="D114" s="35"/>
      <c r="E114" s="35"/>
      <c r="F114" s="35"/>
      <c r="G114" s="35"/>
    </row>
    <row r="115" spans="1:8" x14ac:dyDescent="0.2">
      <c r="A115" s="32"/>
      <c r="B115" s="32"/>
      <c r="C115" s="32"/>
      <c r="D115" s="32"/>
      <c r="E115" s="32"/>
      <c r="F115" s="32"/>
      <c r="G115" s="32"/>
    </row>
    <row r="116" spans="1:8" x14ac:dyDescent="0.2">
      <c r="A116" s="32"/>
      <c r="B116" s="32"/>
      <c r="C116" s="32"/>
      <c r="D116" s="32"/>
      <c r="E116" s="32"/>
      <c r="F116" s="32"/>
      <c r="G116" s="32"/>
    </row>
    <row r="117" spans="1:8" x14ac:dyDescent="0.2">
      <c r="A117" s="32"/>
      <c r="B117" s="32"/>
      <c r="C117" s="32"/>
      <c r="D117" s="32"/>
      <c r="E117" s="32"/>
      <c r="F117" s="32"/>
      <c r="G117" s="32"/>
    </row>
    <row r="118" spans="1:8" x14ac:dyDescent="0.2">
      <c r="A118" s="5"/>
      <c r="B118" s="5"/>
      <c r="C118" s="7"/>
      <c r="D118" s="8"/>
      <c r="E118" s="8"/>
      <c r="F118" s="8"/>
      <c r="G118" s="6"/>
    </row>
    <row r="119" spans="1:8" x14ac:dyDescent="0.2">
      <c r="A119" s="5"/>
      <c r="B119" s="5"/>
      <c r="C119" s="7"/>
      <c r="D119" s="8"/>
      <c r="E119" s="8"/>
      <c r="F119" s="8"/>
      <c r="G119" s="6"/>
    </row>
    <row r="120" spans="1:8" x14ac:dyDescent="0.2">
      <c r="A120" s="36" t="s">
        <v>0</v>
      </c>
      <c r="B120" s="36"/>
      <c r="C120" s="36"/>
      <c r="D120" s="36"/>
      <c r="E120" s="36"/>
      <c r="F120" s="36"/>
      <c r="G120" s="36"/>
      <c r="H120" s="12">
        <f>A126*6*G126+B126*12*G126</f>
        <v>0</v>
      </c>
    </row>
    <row r="121" spans="1:8" x14ac:dyDescent="0.2">
      <c r="A121" s="35" t="s">
        <v>68</v>
      </c>
      <c r="B121" s="35"/>
      <c r="C121" s="35"/>
      <c r="D121" s="35"/>
      <c r="E121" s="35"/>
      <c r="F121" s="35"/>
      <c r="G121" s="35"/>
      <c r="H121" s="12">
        <f>A127*6*G127+B127*12*G127</f>
        <v>0</v>
      </c>
    </row>
    <row r="122" spans="1:8" ht="15.75" thickBot="1" x14ac:dyDescent="0.25"/>
    <row r="123" spans="1:8" ht="16.5" thickBot="1" x14ac:dyDescent="0.25">
      <c r="A123" s="34" t="s">
        <v>24</v>
      </c>
      <c r="B123" s="34"/>
      <c r="C123" s="34"/>
      <c r="D123" s="34"/>
      <c r="E123" s="34"/>
      <c r="F123" s="34"/>
      <c r="G123" s="34"/>
    </row>
    <row r="124" spans="1:8" ht="16.5" thickBot="1" x14ac:dyDescent="0.25">
      <c r="A124" s="33" t="s">
        <v>2</v>
      </c>
      <c r="B124" s="33"/>
      <c r="C124" s="33" t="s">
        <v>3</v>
      </c>
      <c r="D124" s="33" t="s">
        <v>4</v>
      </c>
      <c r="E124" s="33" t="s">
        <v>5</v>
      </c>
      <c r="F124" s="33" t="s">
        <v>6</v>
      </c>
      <c r="G124" s="33" t="s">
        <v>7</v>
      </c>
    </row>
    <row r="125" spans="1:8" ht="16.5" thickBot="1" x14ac:dyDescent="0.25">
      <c r="A125" s="30" t="s">
        <v>10</v>
      </c>
      <c r="B125" s="30" t="s">
        <v>12</v>
      </c>
      <c r="C125" s="33"/>
      <c r="D125" s="33"/>
      <c r="E125" s="33"/>
      <c r="F125" s="33"/>
      <c r="G125" s="33"/>
    </row>
    <row r="126" spans="1:8" ht="15.75" thickBot="1" x14ac:dyDescent="0.25">
      <c r="A126" s="16"/>
      <c r="B126" s="15"/>
      <c r="C126" s="1" t="s">
        <v>123</v>
      </c>
      <c r="D126" s="2" t="s">
        <v>8</v>
      </c>
      <c r="E126" s="2"/>
      <c r="F126" s="2"/>
      <c r="G126" s="18"/>
      <c r="H126" s="12">
        <f>A132*6*G132+B132*12*G132</f>
        <v>0</v>
      </c>
    </row>
    <row r="127" spans="1:8" ht="15.75" thickBot="1" x14ac:dyDescent="0.25">
      <c r="A127" s="16"/>
      <c r="B127" s="16"/>
      <c r="C127" s="1" t="s">
        <v>124</v>
      </c>
      <c r="D127" s="2" t="s">
        <v>8</v>
      </c>
      <c r="E127" s="2"/>
      <c r="F127" s="2"/>
      <c r="G127" s="18"/>
    </row>
    <row r="128" spans="1:8" ht="15.75" thickBot="1" x14ac:dyDescent="0.25"/>
    <row r="129" spans="1:8" ht="16.5" thickBot="1" x14ac:dyDescent="0.25">
      <c r="A129" s="34" t="s">
        <v>26</v>
      </c>
      <c r="B129" s="34"/>
      <c r="C129" s="34"/>
      <c r="D129" s="34"/>
      <c r="E129" s="34"/>
      <c r="F129" s="34"/>
      <c r="G129" s="34"/>
    </row>
    <row r="130" spans="1:8" ht="16.5" thickBot="1" x14ac:dyDescent="0.25">
      <c r="A130" s="33" t="s">
        <v>2</v>
      </c>
      <c r="B130" s="33"/>
      <c r="C130" s="33" t="s">
        <v>3</v>
      </c>
      <c r="D130" s="33" t="s">
        <v>4</v>
      </c>
      <c r="E130" s="33" t="s">
        <v>5</v>
      </c>
      <c r="F130" s="33" t="s">
        <v>6</v>
      </c>
      <c r="G130" s="33" t="s">
        <v>7</v>
      </c>
    </row>
    <row r="131" spans="1:8" ht="16.5" thickBot="1" x14ac:dyDescent="0.25">
      <c r="A131" s="17" t="s">
        <v>9</v>
      </c>
      <c r="B131" s="17" t="s">
        <v>10</v>
      </c>
      <c r="C131" s="33"/>
      <c r="D131" s="33"/>
      <c r="E131" s="33"/>
      <c r="F131" s="33"/>
      <c r="G131" s="33"/>
      <c r="H131" s="12">
        <f t="shared" ref="H131:H138" si="1">A137*6*G137+B137*12*G137</f>
        <v>0</v>
      </c>
    </row>
    <row r="132" spans="1:8" ht="15.75" thickBot="1" x14ac:dyDescent="0.25">
      <c r="A132" s="25"/>
      <c r="B132" s="16"/>
      <c r="C132" s="1" t="s">
        <v>125</v>
      </c>
      <c r="D132" s="2" t="s">
        <v>23</v>
      </c>
      <c r="E132" s="2"/>
      <c r="F132" s="2"/>
      <c r="G132" s="3"/>
      <c r="H132" s="12">
        <f t="shared" si="1"/>
        <v>0</v>
      </c>
    </row>
    <row r="133" spans="1:8" ht="15.75" thickBot="1" x14ac:dyDescent="0.25">
      <c r="A133" s="25"/>
      <c r="B133" s="31"/>
      <c r="C133" s="1" t="s">
        <v>126</v>
      </c>
      <c r="D133" s="2" t="s">
        <v>23</v>
      </c>
      <c r="E133" s="2"/>
      <c r="F133" s="2"/>
      <c r="G133" s="18"/>
      <c r="H133" s="12">
        <f t="shared" si="1"/>
        <v>0</v>
      </c>
    </row>
    <row r="134" spans="1:8" ht="15.75" thickBot="1" x14ac:dyDescent="0.25">
      <c r="A134" s="25"/>
      <c r="B134" s="31"/>
      <c r="C134" s="1" t="s">
        <v>127</v>
      </c>
      <c r="D134" s="2" t="s">
        <v>11</v>
      </c>
      <c r="E134" s="2"/>
      <c r="F134" s="2"/>
      <c r="G134" s="18"/>
      <c r="H134" s="12">
        <f t="shared" si="1"/>
        <v>0</v>
      </c>
    </row>
    <row r="135" spans="1:8" ht="16.5" thickBot="1" x14ac:dyDescent="0.25">
      <c r="A135" s="33" t="s">
        <v>2</v>
      </c>
      <c r="B135" s="33"/>
      <c r="C135" s="33" t="s">
        <v>3</v>
      </c>
      <c r="D135" s="33" t="s">
        <v>4</v>
      </c>
      <c r="E135" s="33" t="s">
        <v>5</v>
      </c>
      <c r="F135" s="33" t="s">
        <v>6</v>
      </c>
      <c r="G135" s="33" t="s">
        <v>7</v>
      </c>
      <c r="H135" s="12">
        <f t="shared" si="1"/>
        <v>0</v>
      </c>
    </row>
    <row r="136" spans="1:8" ht="16.5" thickBot="1" x14ac:dyDescent="0.25">
      <c r="A136" s="17" t="s">
        <v>10</v>
      </c>
      <c r="B136" s="17" t="s">
        <v>12</v>
      </c>
      <c r="C136" s="33"/>
      <c r="D136" s="33"/>
      <c r="E136" s="33"/>
      <c r="F136" s="33"/>
      <c r="G136" s="33"/>
      <c r="H136" s="12">
        <f t="shared" si="1"/>
        <v>0</v>
      </c>
    </row>
    <row r="137" spans="1:8" ht="15.75" thickBot="1" x14ac:dyDescent="0.25">
      <c r="A137" s="25"/>
      <c r="B137" s="15"/>
      <c r="C137" s="1" t="s">
        <v>128</v>
      </c>
      <c r="D137" s="2" t="s">
        <v>27</v>
      </c>
      <c r="E137" s="2"/>
      <c r="F137" s="2"/>
      <c r="G137" s="18"/>
      <c r="H137" s="12">
        <f t="shared" si="1"/>
        <v>0</v>
      </c>
    </row>
    <row r="138" spans="1:8" ht="15.75" thickBot="1" x14ac:dyDescent="0.25">
      <c r="A138" s="25"/>
      <c r="B138" s="16"/>
      <c r="C138" s="1" t="s">
        <v>129</v>
      </c>
      <c r="D138" s="2" t="s">
        <v>27</v>
      </c>
      <c r="E138" s="2"/>
      <c r="F138" s="2"/>
      <c r="G138" s="18"/>
      <c r="H138" s="12">
        <f t="shared" si="1"/>
        <v>0</v>
      </c>
    </row>
    <row r="139" spans="1:8" ht="15.75" thickBot="1" x14ac:dyDescent="0.25">
      <c r="A139" s="16"/>
      <c r="B139" s="16"/>
      <c r="C139" s="1" t="s">
        <v>130</v>
      </c>
      <c r="D139" s="2" t="s">
        <v>23</v>
      </c>
      <c r="E139" s="2"/>
      <c r="F139" s="2"/>
      <c r="G139" s="18"/>
    </row>
    <row r="140" spans="1:8" ht="15.75" thickBot="1" x14ac:dyDescent="0.25">
      <c r="A140" s="16"/>
      <c r="B140" s="15"/>
      <c r="C140" s="1" t="s">
        <v>131</v>
      </c>
      <c r="D140" s="2" t="s">
        <v>14</v>
      </c>
      <c r="E140" s="2"/>
      <c r="F140" s="2"/>
      <c r="G140" s="18"/>
    </row>
    <row r="141" spans="1:8" ht="15.75" hidden="1" thickBot="1" x14ac:dyDescent="0.25">
      <c r="A141" s="16"/>
      <c r="B141" s="25"/>
      <c r="C141" s="1" t="s">
        <v>132</v>
      </c>
      <c r="D141" s="2" t="s">
        <v>23</v>
      </c>
      <c r="E141" s="2"/>
      <c r="F141" s="2"/>
      <c r="G141" s="18"/>
    </row>
    <row r="142" spans="1:8" ht="15.75" hidden="1" thickBot="1" x14ac:dyDescent="0.25">
      <c r="A142" s="16"/>
      <c r="B142" s="25"/>
      <c r="C142" s="1" t="s">
        <v>133</v>
      </c>
      <c r="D142" s="2" t="s">
        <v>23</v>
      </c>
      <c r="E142" s="2"/>
      <c r="F142" s="2"/>
      <c r="G142" s="18"/>
    </row>
    <row r="143" spans="1:8" ht="15.75" thickBot="1" x14ac:dyDescent="0.25">
      <c r="A143" s="16"/>
      <c r="B143" s="25"/>
      <c r="C143" s="1" t="s">
        <v>134</v>
      </c>
      <c r="D143" s="2" t="s">
        <v>23</v>
      </c>
      <c r="E143" s="2"/>
      <c r="F143" s="2"/>
      <c r="G143" s="18"/>
    </row>
    <row r="144" spans="1:8" ht="15.75" thickBot="1" x14ac:dyDescent="0.25">
      <c r="A144" s="16"/>
      <c r="B144" s="25"/>
      <c r="C144" s="1" t="s">
        <v>135</v>
      </c>
      <c r="D144" s="2" t="s">
        <v>23</v>
      </c>
      <c r="E144" s="2"/>
      <c r="F144" s="2"/>
      <c r="G144" s="18"/>
    </row>
    <row r="145" spans="1:8" ht="16.5" customHeight="1" thickBot="1" x14ac:dyDescent="0.25">
      <c r="H145" s="12">
        <f>A149*6*G149+B149*12*G149</f>
        <v>0</v>
      </c>
    </row>
    <row r="146" spans="1:8" ht="16.5" thickBot="1" x14ac:dyDescent="0.25">
      <c r="A146" s="34" t="s">
        <v>28</v>
      </c>
      <c r="B146" s="34"/>
      <c r="C146" s="34"/>
      <c r="D146" s="34"/>
      <c r="E146" s="34"/>
      <c r="F146" s="34"/>
      <c r="G146" s="34"/>
    </row>
    <row r="147" spans="1:8" ht="16.5" thickBot="1" x14ac:dyDescent="0.25">
      <c r="A147" s="33" t="s">
        <v>2</v>
      </c>
      <c r="B147" s="33"/>
      <c r="C147" s="33" t="s">
        <v>3</v>
      </c>
      <c r="D147" s="33" t="s">
        <v>4</v>
      </c>
      <c r="E147" s="33" t="s">
        <v>5</v>
      </c>
      <c r="F147" s="33" t="s">
        <v>6</v>
      </c>
      <c r="G147" s="33" t="s">
        <v>7</v>
      </c>
    </row>
    <row r="148" spans="1:8" ht="16.5" thickBot="1" x14ac:dyDescent="0.25">
      <c r="A148" s="33" t="s">
        <v>10</v>
      </c>
      <c r="B148" s="33"/>
      <c r="C148" s="33"/>
      <c r="D148" s="33"/>
      <c r="E148" s="33"/>
      <c r="F148" s="33"/>
      <c r="G148" s="33"/>
    </row>
    <row r="149" spans="1:8" ht="15.75" thickBot="1" x14ac:dyDescent="0.25">
      <c r="A149" s="39"/>
      <c r="B149" s="40"/>
      <c r="C149" s="1" t="s">
        <v>136</v>
      </c>
      <c r="D149" s="2" t="s">
        <v>8</v>
      </c>
      <c r="E149" s="2"/>
      <c r="F149" s="2"/>
      <c r="G149" s="18"/>
    </row>
    <row r="150" spans="1:8" x14ac:dyDescent="0.2">
      <c r="A150" s="5"/>
      <c r="B150" s="5"/>
      <c r="C150" s="7"/>
      <c r="D150" s="8"/>
      <c r="E150" s="8"/>
      <c r="F150" s="8"/>
      <c r="G150" s="6"/>
    </row>
    <row r="151" spans="1:8" x14ac:dyDescent="0.2">
      <c r="A151" s="5"/>
      <c r="B151" s="5"/>
      <c r="C151" s="7"/>
      <c r="D151" s="8"/>
      <c r="E151" s="8"/>
      <c r="F151" s="8"/>
      <c r="G151" s="6"/>
    </row>
    <row r="152" spans="1:8" x14ac:dyDescent="0.2">
      <c r="A152" s="5"/>
      <c r="B152" s="5"/>
      <c r="C152" s="7"/>
      <c r="D152" s="8"/>
      <c r="E152" s="8"/>
      <c r="F152" s="8"/>
      <c r="G152" s="6"/>
    </row>
    <row r="153" spans="1:8" x14ac:dyDescent="0.2">
      <c r="A153" s="35" t="s">
        <v>66</v>
      </c>
      <c r="B153" s="35"/>
      <c r="C153" s="35"/>
      <c r="D153" s="35"/>
      <c r="E153" s="35"/>
      <c r="F153" s="35"/>
      <c r="G153" s="35"/>
    </row>
    <row r="154" spans="1:8" x14ac:dyDescent="0.2">
      <c r="A154" s="19"/>
      <c r="B154" s="19"/>
      <c r="C154" s="19"/>
      <c r="D154" s="19"/>
      <c r="E154" s="19"/>
      <c r="F154" s="19"/>
      <c r="G154" s="19"/>
    </row>
    <row r="155" spans="1:8" x14ac:dyDescent="0.2">
      <c r="A155" s="32"/>
      <c r="B155" s="32"/>
      <c r="C155" s="32"/>
      <c r="D155" s="32"/>
      <c r="E155" s="32"/>
      <c r="F155" s="32"/>
      <c r="G155" s="32"/>
    </row>
    <row r="156" spans="1:8" x14ac:dyDescent="0.2">
      <c r="A156" s="19"/>
      <c r="B156" s="19"/>
      <c r="C156" s="19"/>
      <c r="D156" s="19"/>
      <c r="E156" s="19"/>
      <c r="F156" s="19"/>
      <c r="G156" s="19"/>
    </row>
    <row r="157" spans="1:8" x14ac:dyDescent="0.2">
      <c r="A157" s="6"/>
      <c r="B157" s="5"/>
      <c r="C157" s="7"/>
      <c r="D157" s="6"/>
      <c r="E157" s="8"/>
      <c r="F157" s="8"/>
      <c r="G157" s="6"/>
      <c r="H157" s="12">
        <f>A165*6*G165+B165*12*G165</f>
        <v>0</v>
      </c>
    </row>
    <row r="158" spans="1:8" x14ac:dyDescent="0.2">
      <c r="A158" s="6"/>
      <c r="B158" s="5"/>
      <c r="C158" s="7"/>
      <c r="D158" s="6"/>
      <c r="E158" s="8"/>
      <c r="F158" s="8"/>
      <c r="G158" s="6"/>
    </row>
    <row r="159" spans="1:8" x14ac:dyDescent="0.2">
      <c r="A159" s="6"/>
      <c r="B159" s="5"/>
      <c r="C159" s="7"/>
      <c r="D159" s="6"/>
      <c r="E159" s="8"/>
      <c r="F159" s="8"/>
      <c r="G159" s="6"/>
    </row>
    <row r="160" spans="1:8" x14ac:dyDescent="0.2">
      <c r="A160" s="36" t="s">
        <v>0</v>
      </c>
      <c r="B160" s="36"/>
      <c r="C160" s="36"/>
      <c r="D160" s="36"/>
      <c r="E160" s="36"/>
      <c r="F160" s="36"/>
      <c r="G160" s="36"/>
      <c r="H160" s="12">
        <f t="shared" ref="H160:H166" si="2">A168*6*G168+B168*12*G168</f>
        <v>0</v>
      </c>
    </row>
    <row r="161" spans="1:8" ht="15.75" thickBot="1" x14ac:dyDescent="0.25">
      <c r="A161" s="35" t="s">
        <v>68</v>
      </c>
      <c r="B161" s="35"/>
      <c r="C161" s="35"/>
      <c r="D161" s="35"/>
      <c r="E161" s="35"/>
      <c r="F161" s="35"/>
      <c r="G161" s="35"/>
      <c r="H161" s="12">
        <f t="shared" si="2"/>
        <v>0</v>
      </c>
    </row>
    <row r="162" spans="1:8" ht="16.5" thickBot="1" x14ac:dyDescent="0.25">
      <c r="A162" s="34" t="s">
        <v>28</v>
      </c>
      <c r="B162" s="34"/>
      <c r="C162" s="34"/>
      <c r="D162" s="34"/>
      <c r="E162" s="34"/>
      <c r="F162" s="34"/>
      <c r="G162" s="34"/>
      <c r="H162" s="12">
        <f t="shared" si="2"/>
        <v>0</v>
      </c>
    </row>
    <row r="163" spans="1:8" ht="16.5" thickBot="1" x14ac:dyDescent="0.25">
      <c r="A163" s="33" t="s">
        <v>2</v>
      </c>
      <c r="B163" s="33"/>
      <c r="C163" s="33" t="s">
        <v>3</v>
      </c>
      <c r="D163" s="33" t="s">
        <v>4</v>
      </c>
      <c r="E163" s="33" t="s">
        <v>5</v>
      </c>
      <c r="F163" s="33" t="s">
        <v>6</v>
      </c>
      <c r="G163" s="33" t="s">
        <v>7</v>
      </c>
      <c r="H163" s="12">
        <f t="shared" si="2"/>
        <v>0</v>
      </c>
    </row>
    <row r="164" spans="1:8" ht="16.5" thickBot="1" x14ac:dyDescent="0.25">
      <c r="A164" s="17" t="s">
        <v>9</v>
      </c>
      <c r="B164" s="17" t="s">
        <v>10</v>
      </c>
      <c r="C164" s="33"/>
      <c r="D164" s="33"/>
      <c r="E164" s="33"/>
      <c r="F164" s="33"/>
      <c r="G164" s="33"/>
      <c r="H164" s="12">
        <f t="shared" si="2"/>
        <v>0</v>
      </c>
    </row>
    <row r="165" spans="1:8" ht="15.75" thickBot="1" x14ac:dyDescent="0.25">
      <c r="A165" s="15"/>
      <c r="B165" s="16"/>
      <c r="C165" s="1" t="s">
        <v>137</v>
      </c>
      <c r="D165" s="2" t="s">
        <v>11</v>
      </c>
      <c r="E165" s="2"/>
      <c r="F165" s="2"/>
      <c r="G165" s="18"/>
      <c r="H165" s="12">
        <f t="shared" si="2"/>
        <v>0</v>
      </c>
    </row>
    <row r="166" spans="1:8" ht="16.5" thickBot="1" x14ac:dyDescent="0.25">
      <c r="A166" s="33" t="s">
        <v>2</v>
      </c>
      <c r="B166" s="33"/>
      <c r="C166" s="33" t="s">
        <v>3</v>
      </c>
      <c r="D166" s="33" t="s">
        <v>4</v>
      </c>
      <c r="E166" s="33" t="s">
        <v>5</v>
      </c>
      <c r="F166" s="33" t="s">
        <v>6</v>
      </c>
      <c r="G166" s="33" t="s">
        <v>7</v>
      </c>
      <c r="H166" s="12">
        <f t="shared" si="2"/>
        <v>0</v>
      </c>
    </row>
    <row r="167" spans="1:8" ht="16.5" thickBot="1" x14ac:dyDescent="0.25">
      <c r="A167" s="17" t="s">
        <v>10</v>
      </c>
      <c r="B167" s="17" t="s">
        <v>12</v>
      </c>
      <c r="C167" s="33"/>
      <c r="D167" s="33"/>
      <c r="E167" s="33"/>
      <c r="F167" s="33"/>
      <c r="G167" s="33"/>
      <c r="H167" s="12" t="e">
        <f>#REF!*6*#REF!+#REF!*12*#REF!</f>
        <v>#REF!</v>
      </c>
    </row>
    <row r="168" spans="1:8" ht="15.75" thickBot="1" x14ac:dyDescent="0.25">
      <c r="A168" s="16"/>
      <c r="B168" s="16"/>
      <c r="C168" s="1" t="s">
        <v>138</v>
      </c>
      <c r="D168" s="2" t="s">
        <v>11</v>
      </c>
      <c r="E168" s="2"/>
      <c r="F168" s="2"/>
      <c r="G168" s="18"/>
      <c r="H168" s="12">
        <f>A175*6*G175+B175*12*G175</f>
        <v>0</v>
      </c>
    </row>
    <row r="169" spans="1:8" ht="15.75" thickBot="1" x14ac:dyDescent="0.25">
      <c r="A169" s="16"/>
      <c r="B169" s="16"/>
      <c r="C169" s="1" t="s">
        <v>139</v>
      </c>
      <c r="D169" s="2" t="s">
        <v>11</v>
      </c>
      <c r="E169" s="2"/>
      <c r="F169" s="2"/>
      <c r="G169" s="18"/>
    </row>
    <row r="170" spans="1:8" ht="15.75" thickBot="1" x14ac:dyDescent="0.25">
      <c r="A170" s="16"/>
      <c r="B170" s="15"/>
      <c r="C170" s="1" t="s">
        <v>140</v>
      </c>
      <c r="D170" s="2" t="s">
        <v>13</v>
      </c>
      <c r="E170" s="2"/>
      <c r="F170" s="2"/>
      <c r="G170" s="18"/>
    </row>
    <row r="171" spans="1:8" ht="15.75" thickBot="1" x14ac:dyDescent="0.25">
      <c r="A171" s="16"/>
      <c r="B171" s="24"/>
      <c r="C171" s="1" t="s">
        <v>141</v>
      </c>
      <c r="D171" s="2" t="s">
        <v>14</v>
      </c>
      <c r="E171" s="2"/>
      <c r="F171" s="2"/>
      <c r="G171" s="18"/>
    </row>
    <row r="172" spans="1:8" ht="15.75" thickBot="1" x14ac:dyDescent="0.25">
      <c r="A172" s="15"/>
      <c r="B172" s="16"/>
      <c r="C172" s="1" t="s">
        <v>142</v>
      </c>
      <c r="D172" s="2" t="s">
        <v>14</v>
      </c>
      <c r="E172" s="2"/>
      <c r="F172" s="2"/>
      <c r="G172" s="18"/>
      <c r="H172" s="12">
        <f>A180*6*G180+B180*12*G180</f>
        <v>0</v>
      </c>
    </row>
    <row r="173" spans="1:8" ht="15.75" thickBot="1" x14ac:dyDescent="0.25">
      <c r="A173" s="16"/>
      <c r="B173" s="15"/>
      <c r="C173" s="1" t="s">
        <v>143</v>
      </c>
      <c r="D173" s="2" t="s">
        <v>14</v>
      </c>
      <c r="E173" s="2"/>
      <c r="F173" s="2"/>
      <c r="G173" s="18"/>
    </row>
    <row r="174" spans="1:8" ht="15.75" thickBot="1" x14ac:dyDescent="0.25">
      <c r="A174" s="16"/>
      <c r="B174" s="15"/>
      <c r="C174" s="1" t="s">
        <v>144</v>
      </c>
      <c r="D174" s="2" t="s">
        <v>15</v>
      </c>
      <c r="E174" s="2"/>
      <c r="F174" s="2"/>
      <c r="G174" s="18"/>
      <c r="H174" s="12">
        <f>A182*6*G182+B182*12*G182</f>
        <v>0</v>
      </c>
    </row>
    <row r="175" spans="1:8" ht="15.75" thickBot="1" x14ac:dyDescent="0.25">
      <c r="A175" s="25"/>
      <c r="B175" s="16"/>
      <c r="C175" s="1" t="s">
        <v>145</v>
      </c>
      <c r="D175" s="3" t="s">
        <v>17</v>
      </c>
      <c r="E175" s="2"/>
      <c r="F175" s="2"/>
      <c r="G175" s="18"/>
    </row>
    <row r="176" spans="1:8" ht="15.75" thickBot="1" x14ac:dyDescent="0.25"/>
    <row r="177" spans="1:7" ht="16.5" thickBot="1" x14ac:dyDescent="0.25">
      <c r="A177" s="34" t="s">
        <v>29</v>
      </c>
      <c r="B177" s="34"/>
      <c r="C177" s="34"/>
      <c r="D177" s="34"/>
      <c r="E177" s="34"/>
      <c r="F177" s="34"/>
      <c r="G177" s="34"/>
    </row>
    <row r="178" spans="1:7" ht="16.5" thickBot="1" x14ac:dyDescent="0.25">
      <c r="A178" s="33" t="s">
        <v>2</v>
      </c>
      <c r="B178" s="33"/>
      <c r="C178" s="33" t="s">
        <v>3</v>
      </c>
      <c r="D178" s="33" t="s">
        <v>4</v>
      </c>
      <c r="E178" s="33" t="s">
        <v>5</v>
      </c>
      <c r="F178" s="33" t="s">
        <v>6</v>
      </c>
      <c r="G178" s="33" t="s">
        <v>30</v>
      </c>
    </row>
    <row r="179" spans="1:7" ht="18.75" customHeight="1" thickBot="1" x14ac:dyDescent="0.25">
      <c r="A179" s="17" t="s">
        <v>10</v>
      </c>
      <c r="B179" s="17" t="s">
        <v>12</v>
      </c>
      <c r="C179" s="33"/>
      <c r="D179" s="33"/>
      <c r="E179" s="33"/>
      <c r="F179" s="33"/>
      <c r="G179" s="33"/>
    </row>
    <row r="180" spans="1:7" ht="18.75" customHeight="1" thickBot="1" x14ac:dyDescent="0.25">
      <c r="A180" s="16"/>
      <c r="B180" s="25"/>
      <c r="C180" s="1" t="s">
        <v>146</v>
      </c>
      <c r="D180" s="2" t="s">
        <v>31</v>
      </c>
      <c r="E180" s="2"/>
      <c r="F180" s="2"/>
      <c r="G180" s="18"/>
    </row>
    <row r="181" spans="1:7" ht="18.75" customHeight="1" thickBot="1" x14ac:dyDescent="0.25">
      <c r="A181" s="25"/>
      <c r="B181" s="16"/>
      <c r="C181" s="1" t="s">
        <v>147</v>
      </c>
      <c r="D181" s="2" t="s">
        <v>32</v>
      </c>
      <c r="E181" s="2"/>
      <c r="F181" s="2"/>
      <c r="G181" s="18"/>
    </row>
    <row r="182" spans="1:7" ht="18.75" customHeight="1" thickBot="1" x14ac:dyDescent="0.25">
      <c r="A182" s="15"/>
      <c r="B182" s="16"/>
      <c r="C182" s="9" t="s">
        <v>148</v>
      </c>
      <c r="D182" s="3" t="s">
        <v>33</v>
      </c>
      <c r="E182" s="2"/>
      <c r="F182" s="2"/>
      <c r="G182" s="18"/>
    </row>
    <row r="183" spans="1:7" ht="18.75" customHeight="1" thickBot="1" x14ac:dyDescent="0.25">
      <c r="A183" s="16"/>
      <c r="B183" s="15"/>
      <c r="C183" s="9" t="s">
        <v>149</v>
      </c>
      <c r="D183" s="3" t="s">
        <v>34</v>
      </c>
      <c r="E183" s="2"/>
      <c r="F183" s="2"/>
      <c r="G183" s="18"/>
    </row>
    <row r="184" spans="1:7" ht="18.75" customHeight="1" thickBot="1" x14ac:dyDescent="0.25">
      <c r="A184" s="15"/>
      <c r="B184" s="16"/>
      <c r="C184" s="9" t="s">
        <v>150</v>
      </c>
      <c r="D184" s="3" t="s">
        <v>34</v>
      </c>
      <c r="E184" s="2"/>
      <c r="F184" s="2"/>
      <c r="G184" s="18"/>
    </row>
    <row r="185" spans="1:7" ht="18.75" customHeight="1" thickBot="1" x14ac:dyDescent="0.25"/>
    <row r="186" spans="1:7" ht="16.5" customHeight="1" thickBot="1" x14ac:dyDescent="0.25">
      <c r="A186" s="34" t="s">
        <v>35</v>
      </c>
      <c r="B186" s="34"/>
      <c r="C186" s="34"/>
      <c r="D186" s="34"/>
      <c r="E186" s="34"/>
      <c r="F186" s="34"/>
      <c r="G186" s="34"/>
    </row>
    <row r="187" spans="1:7" ht="15.75" thickBot="1" x14ac:dyDescent="0.25">
      <c r="A187" s="43" t="s">
        <v>36</v>
      </c>
      <c r="B187" s="43"/>
      <c r="C187" s="38"/>
      <c r="D187" s="38"/>
      <c r="E187" s="38"/>
      <c r="F187" s="38"/>
      <c r="G187" s="38"/>
    </row>
    <row r="188" spans="1:7" ht="15.75" thickBot="1" x14ac:dyDescent="0.25">
      <c r="A188" s="37" t="s">
        <v>37</v>
      </c>
      <c r="B188" s="37"/>
      <c r="C188" s="38"/>
      <c r="D188" s="38"/>
      <c r="E188" s="38"/>
      <c r="F188" s="38"/>
      <c r="G188" s="38"/>
    </row>
    <row r="189" spans="1:7" ht="15.75" thickBot="1" x14ac:dyDescent="0.25">
      <c r="A189" s="37" t="s">
        <v>38</v>
      </c>
      <c r="B189" s="37"/>
      <c r="C189" s="38"/>
      <c r="D189" s="38"/>
      <c r="E189" s="38"/>
      <c r="F189" s="38"/>
      <c r="G189" s="38"/>
    </row>
    <row r="190" spans="1:7" ht="15.75" thickBot="1" x14ac:dyDescent="0.25">
      <c r="A190" s="37" t="s">
        <v>39</v>
      </c>
      <c r="B190" s="37"/>
      <c r="C190" s="38"/>
      <c r="D190" s="38"/>
      <c r="E190" s="38"/>
      <c r="F190" s="38"/>
      <c r="G190" s="38"/>
    </row>
    <row r="191" spans="1:7" x14ac:dyDescent="0.2">
      <c r="A191" s="37" t="s">
        <v>40</v>
      </c>
      <c r="B191" s="37"/>
      <c r="C191" s="38"/>
      <c r="D191" s="38"/>
      <c r="E191" s="38"/>
      <c r="F191" s="38"/>
      <c r="G191" s="38"/>
    </row>
    <row r="192" spans="1:7" x14ac:dyDescent="0.2">
      <c r="A192" s="35" t="s">
        <v>67</v>
      </c>
      <c r="B192" s="35"/>
      <c r="C192" s="35"/>
      <c r="D192" s="35"/>
      <c r="E192" s="35"/>
      <c r="F192" s="35"/>
      <c r="G192" s="35"/>
    </row>
    <row r="193" spans="1:7" x14ac:dyDescent="0.2">
      <c r="A193" s="19"/>
      <c r="B193" s="19"/>
      <c r="C193" s="19"/>
      <c r="D193" s="19"/>
      <c r="E193" s="19"/>
      <c r="F193" s="19"/>
      <c r="G193" s="19"/>
    </row>
    <row r="194" spans="1:7" x14ac:dyDescent="0.2">
      <c r="A194" s="32"/>
      <c r="B194" s="32"/>
      <c r="C194" s="32"/>
      <c r="D194" s="32"/>
      <c r="E194" s="32"/>
      <c r="F194" s="32"/>
      <c r="G194" s="32"/>
    </row>
    <row r="195" spans="1:7" x14ac:dyDescent="0.2">
      <c r="A195" s="32"/>
      <c r="B195" s="32"/>
      <c r="C195" s="32"/>
      <c r="D195" s="32"/>
      <c r="E195" s="32"/>
      <c r="F195" s="32"/>
      <c r="G195" s="32"/>
    </row>
    <row r="196" spans="1:7" x14ac:dyDescent="0.2">
      <c r="A196" s="6"/>
      <c r="B196" s="5"/>
      <c r="C196" s="7"/>
      <c r="D196" s="6"/>
      <c r="E196" s="8"/>
      <c r="F196" s="8"/>
      <c r="G196" s="6"/>
    </row>
    <row r="197" spans="1:7" x14ac:dyDescent="0.2">
      <c r="A197" s="6"/>
      <c r="B197" s="5"/>
      <c r="C197" s="7"/>
      <c r="D197" s="6"/>
      <c r="E197" s="8"/>
      <c r="F197" s="8"/>
      <c r="G197" s="6"/>
    </row>
    <row r="198" spans="1:7" x14ac:dyDescent="0.2">
      <c r="A198" s="6"/>
      <c r="B198" s="5"/>
      <c r="C198" s="7"/>
      <c r="D198" s="6"/>
      <c r="E198" s="8"/>
      <c r="F198" s="8"/>
      <c r="G198" s="6"/>
    </row>
    <row r="199" spans="1:7" ht="15.75" customHeight="1" x14ac:dyDescent="0.2">
      <c r="A199" s="36" t="s">
        <v>0</v>
      </c>
      <c r="B199" s="36"/>
      <c r="C199" s="36"/>
      <c r="D199" s="36"/>
      <c r="E199" s="36"/>
      <c r="F199" s="36"/>
      <c r="G199" s="36"/>
    </row>
    <row r="200" spans="1:7" ht="18" customHeight="1" x14ac:dyDescent="0.2">
      <c r="A200" s="35" t="s">
        <v>68</v>
      </c>
      <c r="B200" s="35"/>
      <c r="C200" s="35"/>
      <c r="D200" s="35"/>
      <c r="E200" s="35"/>
      <c r="F200" s="35"/>
      <c r="G200" s="35"/>
    </row>
    <row r="201" spans="1:7" ht="27.75" customHeight="1" thickBot="1" x14ac:dyDescent="0.25"/>
    <row r="202" spans="1:7" ht="16.5" thickBot="1" x14ac:dyDescent="0.25">
      <c r="A202" s="34" t="s">
        <v>41</v>
      </c>
      <c r="B202" s="34"/>
      <c r="C202" s="34"/>
      <c r="D202" s="34"/>
      <c r="E202" s="34"/>
      <c r="F202" s="34"/>
      <c r="G202" s="34"/>
    </row>
    <row r="203" spans="1:7" ht="24.75" customHeight="1" thickBot="1" x14ac:dyDescent="0.25">
      <c r="A203" s="46" t="s">
        <v>59</v>
      </c>
      <c r="B203" s="46"/>
      <c r="C203" s="46"/>
      <c r="D203" s="22"/>
      <c r="E203" s="22"/>
      <c r="F203" s="22"/>
      <c r="G203" s="22"/>
    </row>
    <row r="204" spans="1:7" x14ac:dyDescent="0.2">
      <c r="A204" s="21" t="s">
        <v>42</v>
      </c>
      <c r="B204" s="22" t="s">
        <v>56</v>
      </c>
      <c r="C204" s="22"/>
      <c r="D204" s="22"/>
      <c r="E204" s="22"/>
      <c r="F204" s="22"/>
      <c r="G204" s="22"/>
    </row>
    <row r="205" spans="1:7" x14ac:dyDescent="0.2">
      <c r="A205" s="11" t="s">
        <v>43</v>
      </c>
      <c r="B205" s="22" t="s">
        <v>44</v>
      </c>
      <c r="C205" s="22"/>
      <c r="D205" s="22"/>
      <c r="E205" s="22"/>
      <c r="F205" s="22"/>
      <c r="G205" s="22"/>
    </row>
    <row r="206" spans="1:7" x14ac:dyDescent="0.2">
      <c r="A206" s="11" t="s">
        <v>45</v>
      </c>
      <c r="B206" s="22" t="s">
        <v>46</v>
      </c>
      <c r="C206" s="22"/>
      <c r="D206" s="22"/>
      <c r="E206" s="22"/>
      <c r="F206" s="22"/>
      <c r="G206" s="22"/>
    </row>
    <row r="207" spans="1:7" ht="25.5" customHeight="1" x14ac:dyDescent="0.2">
      <c r="A207" s="11" t="s">
        <v>47</v>
      </c>
      <c r="B207" s="44" t="s">
        <v>54</v>
      </c>
      <c r="C207" s="44"/>
      <c r="D207" s="44"/>
      <c r="E207" s="44"/>
      <c r="F207" s="44"/>
      <c r="G207" s="44"/>
    </row>
    <row r="208" spans="1:7" x14ac:dyDescent="0.2">
      <c r="A208" s="11" t="s">
        <v>48</v>
      </c>
      <c r="B208" s="45" t="s">
        <v>55</v>
      </c>
      <c r="C208" s="45"/>
      <c r="D208" s="45"/>
      <c r="E208" s="45"/>
      <c r="F208" s="45"/>
      <c r="G208" s="45"/>
    </row>
    <row r="209" spans="1:7" ht="27.75" customHeight="1" x14ac:dyDescent="0.2">
      <c r="A209" s="11" t="s">
        <v>49</v>
      </c>
      <c r="B209" s="44" t="s">
        <v>60</v>
      </c>
      <c r="C209" s="44"/>
      <c r="D209" s="44"/>
      <c r="E209" s="44"/>
      <c r="F209" s="44"/>
      <c r="G209" s="44"/>
    </row>
    <row r="210" spans="1:7" x14ac:dyDescent="0.2">
      <c r="A210" s="11" t="s">
        <v>50</v>
      </c>
      <c r="B210" s="44" t="s">
        <v>61</v>
      </c>
      <c r="C210" s="44"/>
      <c r="D210" s="44"/>
      <c r="E210" s="44"/>
      <c r="F210" s="44"/>
      <c r="G210" s="44"/>
    </row>
    <row r="211" spans="1:7" x14ac:dyDescent="0.2">
      <c r="A211" s="11" t="s">
        <v>51</v>
      </c>
      <c r="B211" s="22" t="s">
        <v>52</v>
      </c>
      <c r="C211" s="20"/>
      <c r="D211" s="20"/>
      <c r="E211" s="20"/>
      <c r="F211" s="20"/>
      <c r="G211" s="20"/>
    </row>
    <row r="213" spans="1:7" x14ac:dyDescent="0.2">
      <c r="A213" s="14" t="s">
        <v>53</v>
      </c>
      <c r="B213" s="10" t="s">
        <v>57</v>
      </c>
    </row>
    <row r="214" spans="1:7" x14ac:dyDescent="0.2">
      <c r="A214" s="14" t="s">
        <v>53</v>
      </c>
      <c r="B214" s="10" t="s">
        <v>58</v>
      </c>
    </row>
    <row r="216" spans="1:7" x14ac:dyDescent="0.2">
      <c r="A216" s="35" t="s">
        <v>62</v>
      </c>
      <c r="B216" s="35"/>
      <c r="C216" s="35"/>
      <c r="D216" s="35"/>
      <c r="E216" s="35"/>
      <c r="F216" s="35"/>
      <c r="G216" s="35"/>
    </row>
  </sheetData>
  <sheetProtection password="CF7A" sheet="1" objects="1" scenarios="1" selectLockedCells="1"/>
  <mergeCells count="159">
    <mergeCell ref="A216:G216"/>
    <mergeCell ref="C190:G190"/>
    <mergeCell ref="C191:G191"/>
    <mergeCell ref="B207:G207"/>
    <mergeCell ref="B210:G210"/>
    <mergeCell ref="A202:G202"/>
    <mergeCell ref="A200:G200"/>
    <mergeCell ref="B209:G209"/>
    <mergeCell ref="F166:F167"/>
    <mergeCell ref="G166:G167"/>
    <mergeCell ref="A177:G177"/>
    <mergeCell ref="A178:B178"/>
    <mergeCell ref="C178:C179"/>
    <mergeCell ref="D178:D179"/>
    <mergeCell ref="E178:E179"/>
    <mergeCell ref="A192:G192"/>
    <mergeCell ref="A166:B166"/>
    <mergeCell ref="C166:C167"/>
    <mergeCell ref="D166:D167"/>
    <mergeCell ref="C188:G188"/>
    <mergeCell ref="C189:G189"/>
    <mergeCell ref="B208:G208"/>
    <mergeCell ref="E166:E167"/>
    <mergeCell ref="A203:C203"/>
    <mergeCell ref="D99:D100"/>
    <mergeCell ref="A123:G123"/>
    <mergeCell ref="G86:G87"/>
    <mergeCell ref="A85:G85"/>
    <mergeCell ref="A83:G83"/>
    <mergeCell ref="A84:G84"/>
    <mergeCell ref="C86:C87"/>
    <mergeCell ref="A120:G120"/>
    <mergeCell ref="A95:G95"/>
    <mergeCell ref="A86:B86"/>
    <mergeCell ref="D86:D87"/>
    <mergeCell ref="A114:G114"/>
    <mergeCell ref="A96:B96"/>
    <mergeCell ref="C96:C97"/>
    <mergeCell ref="D96:D97"/>
    <mergeCell ref="E96:E97"/>
    <mergeCell ref="F96:F97"/>
    <mergeCell ref="G96:G97"/>
    <mergeCell ref="A98:B98"/>
    <mergeCell ref="E99:E100"/>
    <mergeCell ref="A97:B97"/>
    <mergeCell ref="F99:F100"/>
    <mergeCell ref="E67:E68"/>
    <mergeCell ref="F47:F48"/>
    <mergeCell ref="G47:G48"/>
    <mergeCell ref="A46:G46"/>
    <mergeCell ref="A187:B187"/>
    <mergeCell ref="A188:B188"/>
    <mergeCell ref="A189:B189"/>
    <mergeCell ref="F135:F136"/>
    <mergeCell ref="G135:G136"/>
    <mergeCell ref="A135:B135"/>
    <mergeCell ref="A147:B147"/>
    <mergeCell ref="E147:E148"/>
    <mergeCell ref="F147:F148"/>
    <mergeCell ref="G147:G148"/>
    <mergeCell ref="D135:D136"/>
    <mergeCell ref="E135:E136"/>
    <mergeCell ref="G178:G179"/>
    <mergeCell ref="A162:G162"/>
    <mergeCell ref="A76:G76"/>
    <mergeCell ref="G99:G100"/>
    <mergeCell ref="A99:B99"/>
    <mergeCell ref="C99:C100"/>
    <mergeCell ref="A4:G4"/>
    <mergeCell ref="A5:G5"/>
    <mergeCell ref="A7:G7"/>
    <mergeCell ref="A43:G43"/>
    <mergeCell ref="A44:G44"/>
    <mergeCell ref="C47:C48"/>
    <mergeCell ref="D47:D48"/>
    <mergeCell ref="E47:E48"/>
    <mergeCell ref="A66:G66"/>
    <mergeCell ref="A23:B23"/>
    <mergeCell ref="G8:G9"/>
    <mergeCell ref="A13:B13"/>
    <mergeCell ref="C13:C14"/>
    <mergeCell ref="D13:D14"/>
    <mergeCell ref="C26:C27"/>
    <mergeCell ref="D26:D27"/>
    <mergeCell ref="E26:E27"/>
    <mergeCell ref="G13:G14"/>
    <mergeCell ref="A22:G22"/>
    <mergeCell ref="C23:C24"/>
    <mergeCell ref="D23:D24"/>
    <mergeCell ref="E23:E24"/>
    <mergeCell ref="F23:F24"/>
    <mergeCell ref="G23:G24"/>
    <mergeCell ref="E13:E14"/>
    <mergeCell ref="F13:F14"/>
    <mergeCell ref="A8:B8"/>
    <mergeCell ref="C8:C9"/>
    <mergeCell ref="D8:D9"/>
    <mergeCell ref="E8:E9"/>
    <mergeCell ref="F8:F9"/>
    <mergeCell ref="F26:F27"/>
    <mergeCell ref="A199:G199"/>
    <mergeCell ref="F178:F179"/>
    <mergeCell ref="A190:B190"/>
    <mergeCell ref="A191:B191"/>
    <mergeCell ref="C187:G187"/>
    <mergeCell ref="F86:F87"/>
    <mergeCell ref="A121:G121"/>
    <mergeCell ref="A149:B149"/>
    <mergeCell ref="A160:G160"/>
    <mergeCell ref="A161:G161"/>
    <mergeCell ref="A148:B148"/>
    <mergeCell ref="A153:G153"/>
    <mergeCell ref="C147:C148"/>
    <mergeCell ref="D147:D148"/>
    <mergeCell ref="A163:B163"/>
    <mergeCell ref="C163:C164"/>
    <mergeCell ref="D163:D164"/>
    <mergeCell ref="E163:E164"/>
    <mergeCell ref="F163:F164"/>
    <mergeCell ref="C135:C136"/>
    <mergeCell ref="A146:G146"/>
    <mergeCell ref="A186:G186"/>
    <mergeCell ref="G163:G164"/>
    <mergeCell ref="G124:G125"/>
    <mergeCell ref="G130:G131"/>
    <mergeCell ref="A130:B130"/>
    <mergeCell ref="C130:C131"/>
    <mergeCell ref="D130:D131"/>
    <mergeCell ref="E130:E131"/>
    <mergeCell ref="F130:F131"/>
    <mergeCell ref="A124:B124"/>
    <mergeCell ref="C124:C125"/>
    <mergeCell ref="D124:D125"/>
    <mergeCell ref="E124:E125"/>
    <mergeCell ref="F124:F125"/>
    <mergeCell ref="G26:G27"/>
    <mergeCell ref="A26:B26"/>
    <mergeCell ref="A129:G129"/>
    <mergeCell ref="E86:E87"/>
    <mergeCell ref="D50:D51"/>
    <mergeCell ref="E50:E51"/>
    <mergeCell ref="F50:F51"/>
    <mergeCell ref="F67:F68"/>
    <mergeCell ref="A58:G58"/>
    <mergeCell ref="A59:B59"/>
    <mergeCell ref="C59:C60"/>
    <mergeCell ref="D59:D60"/>
    <mergeCell ref="E59:E60"/>
    <mergeCell ref="G50:G51"/>
    <mergeCell ref="F59:F60"/>
    <mergeCell ref="G59:G60"/>
    <mergeCell ref="A37:G37"/>
    <mergeCell ref="A50:B50"/>
    <mergeCell ref="C50:C51"/>
    <mergeCell ref="A67:B67"/>
    <mergeCell ref="A47:B47"/>
    <mergeCell ref="G67:G68"/>
    <mergeCell ref="C67:C68"/>
    <mergeCell ref="D67:D68"/>
  </mergeCells>
  <hyperlinks>
    <hyperlink ref="A4" r:id="rId1"/>
    <hyperlink ref="A43" r:id="rId2"/>
    <hyperlink ref="A83" r:id="rId3"/>
    <hyperlink ref="A160" r:id="rId4"/>
    <hyperlink ref="A120" r:id="rId5"/>
    <hyperlink ref="A199" r:id="rId6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87" orientation="landscape" r:id="rId7"/>
  <rowBreaks count="5" manualBreakCount="5">
    <brk id="38" max="16383" man="1"/>
    <brk id="78" max="16383" man="1"/>
    <brk id="116" max="16383" man="1"/>
    <brk id="155" max="16383" man="1"/>
    <brk id="193" max="16383" man="1"/>
  </rowBreak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MetroWine EP 2025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kwongleung</cp:lastModifiedBy>
  <cp:revision/>
  <cp:lastPrinted>2026-05-05T02:21:46Z</cp:lastPrinted>
  <dcterms:created xsi:type="dcterms:W3CDTF">2020-07-23T05:20:35Z</dcterms:created>
  <dcterms:modified xsi:type="dcterms:W3CDTF">2026-05-05T02:23:20Z</dcterms:modified>
</cp:coreProperties>
</file>